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365" firstSheet="3" activeTab="6"/>
  </bookViews>
  <sheets>
    <sheet name="COMPLETE" sheetId="1" r:id="rId1"/>
    <sheet name="2016-17 (Interim)" sheetId="5" r:id="rId2"/>
    <sheet name="2017-18 (Interim)" sheetId="6" r:id="rId3"/>
    <sheet name="2018-19 (Interim)" sheetId="7" r:id="rId4"/>
    <sheet name="2019-20 (Final)" sheetId="8" r:id="rId5"/>
    <sheet name="2020-21 (Final)" sheetId="9" r:id="rId6"/>
    <sheet name="2021-22 (Final)" sheetId="10" r:id="rId7"/>
  </sheets>
  <definedNames>
    <definedName name="_xlnm._FilterDatabase" localSheetId="0" hidden="1">COMPLETE!$A$2:$G$61</definedName>
    <definedName name="_xlnm.Print_Area" localSheetId="0">COMPLETE!$A$1:$G$61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D81" i="1"/>
  <c r="H20" i="10" l="1"/>
  <c r="D20" i="10" l="1"/>
  <c r="H17" i="9" l="1"/>
  <c r="D17" i="9"/>
  <c r="H12" i="5" l="1"/>
  <c r="H13" i="6"/>
  <c r="H19" i="8"/>
  <c r="D19" i="8"/>
  <c r="D15" i="7"/>
  <c r="D13" i="6"/>
  <c r="D12" i="5"/>
  <c r="H14" i="7"/>
  <c r="H13" i="7"/>
  <c r="H12" i="7"/>
  <c r="H11" i="7"/>
  <c r="H10" i="7"/>
  <c r="H9" i="7"/>
  <c r="H8" i="7"/>
  <c r="H7" i="7"/>
  <c r="H6" i="7"/>
  <c r="H5" i="7"/>
  <c r="H4" i="7"/>
  <c r="H3" i="7"/>
  <c r="H15" i="7" s="1"/>
  <c r="H12" i="6"/>
  <c r="H11" i="6"/>
  <c r="H10" i="6"/>
  <c r="H9" i="6"/>
  <c r="H8" i="6"/>
  <c r="H7" i="6"/>
  <c r="H6" i="6"/>
  <c r="H5" i="6"/>
  <c r="H4" i="6"/>
  <c r="H3" i="6"/>
  <c r="H11" i="5"/>
  <c r="H10" i="5"/>
  <c r="H9" i="5"/>
  <c r="H8" i="5"/>
  <c r="H7" i="5"/>
  <c r="H6" i="5"/>
  <c r="H5" i="5"/>
  <c r="H4" i="5"/>
  <c r="H3" i="5"/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<sst xmlns="http://schemas.openxmlformats.org/spreadsheetml/2006/main" count="843" uniqueCount="133">
  <si>
    <t>KAMAL GUPTA</t>
  </si>
  <si>
    <t>B.M. LAL MUNJAL</t>
  </si>
  <si>
    <t>SUBHASH CHANDER JUNEJA</t>
  </si>
  <si>
    <t>B M  LAL MUNJAL</t>
  </si>
  <si>
    <t>EXEL SECURITIES LTD</t>
  </si>
  <si>
    <t>ANUP KUMAR JAIN</t>
  </si>
  <si>
    <t>MOHINDER SINGH</t>
  </si>
  <si>
    <t>JASWANT RAI AGGARWAL</t>
  </si>
  <si>
    <t>SANDEEP KUMAR</t>
  </si>
  <si>
    <t xml:space="preserve">KAMAL GUPTA MISSING </t>
  </si>
  <si>
    <t xml:space="preserve">C P  FINCAP PVT  LTD </t>
  </si>
  <si>
    <t xml:space="preserve">Sr. No. </t>
  </si>
  <si>
    <t>2016-17 (Interim)</t>
  </si>
  <si>
    <t xml:space="preserve">EXEL SECURITIES LTD </t>
  </si>
  <si>
    <t>SATWINDER SOHIL</t>
  </si>
  <si>
    <t>B M LAL MUNJAL</t>
  </si>
  <si>
    <t>KULBIR SINGH</t>
  </si>
  <si>
    <t>ANIL KUMAR KALRA</t>
  </si>
  <si>
    <t>2017-18 (interim)</t>
  </si>
  <si>
    <t>15.10.2016</t>
  </si>
  <si>
    <t>14.10.2017</t>
  </si>
  <si>
    <t>19.11.2023</t>
  </si>
  <si>
    <t>18.11.2024</t>
  </si>
  <si>
    <t>MADHU SINGLA</t>
  </si>
  <si>
    <t>C.P. FINCAP PVT. LTD.</t>
  </si>
  <si>
    <t>UTTAM KAUR</t>
  </si>
  <si>
    <t>EXEL SECURITIES LTD.</t>
  </si>
  <si>
    <t>SURINDER KUMAR SOOD</t>
  </si>
  <si>
    <t>TRISHUL ASSOCIATES PVT LTD</t>
  </si>
  <si>
    <t>15.11.2018</t>
  </si>
  <si>
    <t>21.12.2025</t>
  </si>
  <si>
    <t xml:space="preserve">Name </t>
  </si>
  <si>
    <t xml:space="preserve">Year </t>
  </si>
  <si>
    <t>Amount (Rs.)</t>
  </si>
  <si>
    <r>
      <t xml:space="preserve">2018-19 </t>
    </r>
    <r>
      <rPr>
        <i/>
        <sz val="11"/>
        <color theme="1"/>
        <rFont val="Calibri"/>
        <family val="2"/>
        <scheme val="minor"/>
      </rPr>
      <t>(Interim)</t>
    </r>
  </si>
  <si>
    <t xml:space="preserve">Date of Declaration of dividend </t>
  </si>
  <si>
    <t>PROPOSED DATE FOR TRANSFER TO IEPF</t>
  </si>
  <si>
    <t>26-L, MODEL TOWN, LUDHIANA</t>
  </si>
  <si>
    <t>A-31146, JANAKPURI, NEW DELHI</t>
  </si>
  <si>
    <t>ROOM NO- 516, LSE BUILDING, LUDHIANA</t>
  </si>
  <si>
    <t xml:space="preserve">H.NO. 53-C
UDHAM SINGH NAGAR
LUDHIANA
</t>
  </si>
  <si>
    <t>533/7, BASANT ROAD,CIVIL LINES, LUDHIANA</t>
  </si>
  <si>
    <t>C-108,Naraina Vihar,DDA Colony</t>
  </si>
  <si>
    <t>C/O KUMARAN STREET, 1/S MAGZAMIGATE, FEROZEPUR CITY</t>
  </si>
  <si>
    <t>2400/843, KRISHNA NAGAR,OPP AARTI CINEMA, FEROZEPUR ROAD, LUDHIANA</t>
  </si>
  <si>
    <t>INDO MACH. M&amp;G CO., BATALA ROAD, SBI BUILDING, AMRITSAR</t>
  </si>
  <si>
    <t>93-94, MODEL GRAM, LUDHIANA</t>
  </si>
  <si>
    <t>PROP M/S MADHU SINGLA &amp; CO ,320 KIDWAI NAGAR</t>
  </si>
  <si>
    <t xml:space="preserve">HL-77, P.H.B. COLONY, JAMALPUR AWANA, FOCAL POINT, </t>
  </si>
  <si>
    <t xml:space="preserve">408, LSE BUILDING, FEROZE GANDHI MARKET, </t>
  </si>
  <si>
    <t>113, GANESH MARKET, BOARDING WALI GALI, SIRSA, HARYANA</t>
  </si>
  <si>
    <t>Address</t>
  </si>
  <si>
    <t>NO. OF SHARES</t>
  </si>
  <si>
    <t>PEER INVESTMENTS PRIVATE LTD</t>
  </si>
  <si>
    <t>SCO 32, 1ST FLOOR FEROZE GANDHI MARKET LUDHIANA  141001</t>
  </si>
  <si>
    <t>12.12.2020</t>
  </si>
  <si>
    <t xml:space="preserve">PROP M/S MADHU SINGLA &amp; CO 320 KIDWAI NAGAR LUDHIANA  </t>
  </si>
  <si>
    <t xml:space="preserve">C/O KUMARAN STREET 1/S MAGZAMIGATE, FEROZEPUR CITY  </t>
  </si>
  <si>
    <t>KRISHAN CHAND GUPTA</t>
  </si>
  <si>
    <t>508-B, AGGAR NAGAR FEROZE PUR ROAD LUDHIANA  141004</t>
  </si>
  <si>
    <t xml:space="preserve">HL-77, P.H.B. COLONY JAMALPUR AWANA, FOCAL POINT LUDHIANA  </t>
  </si>
  <si>
    <t>C-108,Naraina Vihar,DDA Colony New-Delhi Delhi 110028</t>
  </si>
  <si>
    <t xml:space="preserve">ROOM NO. 516, LSE BUILDING FEROZE GANDHI MARKET LUDHIANA  </t>
  </si>
  <si>
    <t>PANKAJ MUNJAL</t>
  </si>
  <si>
    <t>H NO 26-L MODEL TOWN LUDHIANA PUNJAB  141001</t>
  </si>
  <si>
    <t xml:space="preserve">26-L, MODEL TOWN LUDHIANA.   </t>
  </si>
  <si>
    <t xml:space="preserve">2400/843, KRISHNA NAGAR, OPP AARTI CINEMA, FEROZEPUR ROAD, LUDHIANA  </t>
  </si>
  <si>
    <t>PARAMJIT SINGH</t>
  </si>
  <si>
    <t xml:space="preserve">AMAR KUMAR AGGARWAL </t>
  </si>
  <si>
    <t>60 HET RAM PARK CAMP CHOWK HISAR HARYANA 125001</t>
  </si>
  <si>
    <t xml:space="preserve">533/7, BASANT ROAD, CIVIL LINES LUDHIANA  </t>
  </si>
  <si>
    <t>AMAN WALIA</t>
  </si>
  <si>
    <t>H. NO. 701-I B R S NAGAR  LUDHIANA Punjab 141001</t>
  </si>
  <si>
    <t>PUNEET WALIA</t>
  </si>
  <si>
    <t>SAVITRI DEVI</t>
  </si>
  <si>
    <t>GD-24 PITAMPURA, DELHI- 110034</t>
  </si>
  <si>
    <t>RAMESH KUMAR KHURANA</t>
  </si>
  <si>
    <t>57-L, MODEL TOWN, LUDHIANA PUNJAB 141001</t>
  </si>
  <si>
    <r>
      <rPr>
        <sz val="11"/>
        <color theme="1"/>
        <rFont val="Calibri"/>
        <family val="2"/>
        <scheme val="minor"/>
      </rPr>
      <t xml:space="preserve">2019-20 </t>
    </r>
    <r>
      <rPr>
        <i/>
        <sz val="11"/>
        <color theme="1"/>
        <rFont val="Calibri"/>
        <family val="2"/>
        <scheme val="minor"/>
      </rPr>
      <t>(Final)</t>
    </r>
  </si>
  <si>
    <t>H.NO. 53-C
UDHAM SINGH NAGAR
LUDHIANA</t>
  </si>
  <si>
    <t>14.01.2028</t>
  </si>
  <si>
    <t>HIG FLATS NO.8 IIND FLOOR, RANI JHANSI ROAD, GHUMAR MANDI, LUDHIANA</t>
  </si>
  <si>
    <t>26-L, MODEL TOWN LUDHIANA.</t>
  </si>
  <si>
    <t>H.NO. 53-C UDHAM SINGH NAGAR LUDHIANA LUDHIANA PUNJAB 141001</t>
  </si>
  <si>
    <t>533/7, BASANT ROAD, CIVIL LINES LUDHIANA</t>
  </si>
  <si>
    <t>C/O HARI KRISHAN HARI SHYAM &amp; sons, CHAURA BAZAR, LUDHIANA</t>
  </si>
  <si>
    <r>
      <rPr>
        <sz val="11"/>
        <color theme="1"/>
        <rFont val="Calibri"/>
        <family val="2"/>
        <scheme val="minor"/>
      </rPr>
      <t xml:space="preserve">2020-21 </t>
    </r>
    <r>
      <rPr>
        <i/>
        <sz val="11"/>
        <color theme="1"/>
        <rFont val="Calibri"/>
        <family val="2"/>
        <scheme val="minor"/>
      </rPr>
      <t>(Final)</t>
    </r>
  </si>
  <si>
    <t>28.09.2021</t>
  </si>
  <si>
    <t>03.11.2028</t>
  </si>
  <si>
    <t>AMAR KUMAR AGGARWAL .</t>
  </si>
  <si>
    <t>OM PARKASH ARORA</t>
  </si>
  <si>
    <t>S P SHARMA</t>
  </si>
  <si>
    <t>C-108,Naraina Vihar,DDA Colony   New-Delhi Delhi 110028</t>
  </si>
  <si>
    <t>INDO MACH. M&amp;G CO. BATALA ROAD, SBI BUILDING AMRITSAR  143300</t>
  </si>
  <si>
    <t xml:space="preserve">1006, GH-14, PASCHIM VIHAR NEW DELHI  </t>
  </si>
  <si>
    <t>57-L MODEL TOWN  LUDHIANA PUNJAB 141001</t>
  </si>
  <si>
    <t xml:space="preserve">A31146, JANAKPURI NEW DELHI   </t>
  </si>
  <si>
    <t xml:space="preserve">GD-24 PITAMPURA DELHI 110034  </t>
  </si>
  <si>
    <t xml:space="preserve">B-XXXIV 2217/1 DURGAPURI, HAIBOWAL KALAN LUDHIANA  </t>
  </si>
  <si>
    <t>STATEMENT SHOWING UNCLAIMED AND UNPAID DIVIDEND AMOUNTS FOR PREVIOUS SEVEN FINANCIAL YEARS AS ON 31.03.2023</t>
  </si>
  <si>
    <t>STATEMENT SHOWING UNCLAIMED AND UNPAID DIVIDEND AMOUNTS FOR FINANCIAL YEAR 2016-17 (INTERIM) AS ON 31.03.2023</t>
  </si>
  <si>
    <t>STATEMENT SHOWING UNCLAIMED AND UNPAID DIVIDEND AMOUNTS FOR FINANCIAL YEAR 2017-18 (INTERIM) AS ON 31.03.2023</t>
  </si>
  <si>
    <t>STATEMENT SHOWING UNCLAIMED AND UNPAID DIVIDEND AMOUNTS FOR FINANCIAL YEAR 2018-19 (INTERIM) AS ON 31.03.2023</t>
  </si>
  <si>
    <t>STATEMENT SHOWING UNCLAIMED AND UNPAID DIVIDEND AMOUNTS FOR FINANCIAL YEAR 2019-20 (FINAL) AS ON 31.03.2023</t>
  </si>
  <si>
    <t>STATEMENT SHOWING UNCLAIMED AND UNPAID DIVIDEND AMOUNTS FOR FINANCIAL YEAR 2020-21 (FINAL) AS ON 31.03.2023</t>
  </si>
  <si>
    <t>STATEMENT SHOWING UNCLAIMED AND UNPAID DIVIDEND AMOUNTS FOR FINANCIAL YEAR 2021-22 (FINAL) AS ON 31.03.2023</t>
  </si>
  <si>
    <t>C-108,Naraina Vihar,DDA Colony, New-Delhi Delhi 110028</t>
  </si>
  <si>
    <t>HARCHARAN SINGH PAHWA</t>
  </si>
  <si>
    <t>ADAM FINANCIAL MARTS LIMITED</t>
  </si>
  <si>
    <t>JOGINDER KUMAR</t>
  </si>
  <si>
    <t>SURINDER PAL SINGH</t>
  </si>
  <si>
    <r>
      <rPr>
        <sz val="11"/>
        <color theme="1"/>
        <rFont val="Calibri"/>
        <family val="2"/>
        <scheme val="minor"/>
      </rPr>
      <t xml:space="preserve">2021-22 </t>
    </r>
    <r>
      <rPr>
        <i/>
        <sz val="11"/>
        <color theme="1"/>
        <rFont val="Calibri"/>
        <family val="2"/>
        <scheme val="minor"/>
      </rPr>
      <t>(Final)</t>
    </r>
  </si>
  <si>
    <t>VANDANA SHARMA</t>
  </si>
  <si>
    <t>30.09.2022</t>
  </si>
  <si>
    <t>02.11.2029</t>
  </si>
  <si>
    <t>A31146, JANAKPURI, NEW DELHI</t>
  </si>
  <si>
    <t>HL-77, P.H.B. COLONY, JAMALPUR AWANA, FOCAL POINT, LUDHIANA</t>
  </si>
  <si>
    <t>533/7, BASANT ROAD, CIVIL LINES, LUDHIANA</t>
  </si>
  <si>
    <t>2-4-1099/2, LAL BUNGLA, NIMBOLI ADDA, KACHI GUDDA, HYDERABAD-27</t>
  </si>
  <si>
    <t>INDO MACH. M&amp;G CO., BATALA ROAD, SBI BUILDING, AMRITSAR-143300</t>
  </si>
  <si>
    <t>508-B, AGGAR NAGAR, FEROZE PUR ROAD, LUDHIANA-141004</t>
  </si>
  <si>
    <t>HOUSE NO 33, MODEL TOWN, LUDHIANA-141010</t>
  </si>
  <si>
    <t>ROOM NO. 516, LSE BUILDING, FEROZE GANDHI MARKET, LUDHIANA-</t>
  </si>
  <si>
    <t>B-XXXIV 2217/1, DURGAPURI, HAIBOWAL KALAN, LUDHIANA</t>
  </si>
  <si>
    <t>57-L, MODEL TOWN, LUDHIANA PUNJAB - 141001</t>
  </si>
  <si>
    <t>H.NO. 53-C, UDHAM SINGH NAGAR, LUDHIANA PUNJAB - 141001</t>
  </si>
  <si>
    <t>96, SANT NAGAR, LUDHIANA</t>
  </si>
  <si>
    <t>SCO 32, 1ST FLOOR, FEROZE GANDHI MARKET, LUDHIANA - 141001</t>
  </si>
  <si>
    <t>49/14-E, SANDEEP NAGAR, BEHIND GULMOHAR HOTEL, LUDHIANA</t>
  </si>
  <si>
    <t>C-108,Naraina Vihar,DDA Colony, New-Delhi - 110028</t>
  </si>
  <si>
    <t>C/O SHIVA ENGINEERS, NEAR VISHWAKARMA MANDIR, G T ROAD MILLER GANJ, LUDHIANA</t>
  </si>
  <si>
    <t>H NO 35 L MODL TOWN, LUDHIANA</t>
  </si>
  <si>
    <t>2021-22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</si>
</sst>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49" fontId="0" fillId="2" borderId="0" xfId="0" applyNumberForma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4" fontId="5" fillId="0" borderId="0" xfId="0" applyNumberFormat="1" applyFont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 wrapText="1"/>
    </xf>
    <xf numFmtId="1" fontId="0" fillId="4" borderId="0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77" zoomScale="91" zoomScaleNormal="91" zoomScaleSheetLayoutView="100" workbookViewId="0">
      <selection activeCell="F88" sqref="F88"/>
    </sheetView>
  </sheetViews>
  <sheetFormatPr defaultRowHeight="15" x14ac:dyDescent="0.25"/>
  <cols>
    <col min="1" max="1" width="5.42578125" style="9" customWidth="1"/>
    <col min="2" max="2" width="27.28515625" style="1" customWidth="1"/>
    <col min="3" max="3" width="29" style="1" customWidth="1"/>
    <col min="4" max="4" width="13" style="1" customWidth="1"/>
    <col min="5" max="5" width="16.85546875" style="1" customWidth="1"/>
    <col min="6" max="6" width="14.28515625" style="1" customWidth="1"/>
    <col min="7" max="7" width="12.42578125" style="9" customWidth="1"/>
    <col min="8" max="8" width="15.85546875" style="9" customWidth="1"/>
    <col min="9" max="16384" width="9.140625" style="1"/>
  </cols>
  <sheetData>
    <row r="1" spans="1:8" ht="83.25" customHeight="1" x14ac:dyDescent="0.4">
      <c r="A1" s="78" t="s">
        <v>99</v>
      </c>
      <c r="B1" s="78"/>
      <c r="C1" s="78"/>
      <c r="D1" s="78"/>
      <c r="E1" s="78"/>
      <c r="F1" s="78"/>
      <c r="G1" s="78"/>
      <c r="H1" s="78"/>
    </row>
    <row r="2" spans="1:8" s="9" customFormat="1" ht="60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8" ht="45" customHeight="1" x14ac:dyDescent="0.25">
      <c r="A3" s="10">
        <v>1</v>
      </c>
      <c r="B3" s="14" t="s">
        <v>3</v>
      </c>
      <c r="C3" s="2" t="s">
        <v>37</v>
      </c>
      <c r="D3" s="17">
        <v>52000</v>
      </c>
      <c r="E3" s="12" t="s">
        <v>12</v>
      </c>
      <c r="F3" s="10" t="s">
        <v>19</v>
      </c>
      <c r="G3" s="10" t="s">
        <v>21</v>
      </c>
      <c r="H3" s="10">
        <f t="shared" ref="H3:H11" si="0">D3/260</f>
        <v>200</v>
      </c>
    </row>
    <row r="4" spans="1:8" ht="45" customHeight="1" x14ac:dyDescent="0.25">
      <c r="A4" s="10">
        <v>2</v>
      </c>
      <c r="B4" s="14" t="s">
        <v>2</v>
      </c>
      <c r="C4" s="2" t="s">
        <v>38</v>
      </c>
      <c r="D4" s="17">
        <v>52000</v>
      </c>
      <c r="E4" s="12" t="s">
        <v>12</v>
      </c>
      <c r="F4" s="10" t="s">
        <v>19</v>
      </c>
      <c r="G4" s="10" t="s">
        <v>21</v>
      </c>
      <c r="H4" s="10">
        <f t="shared" si="0"/>
        <v>200</v>
      </c>
    </row>
    <row r="5" spans="1:8" ht="45" customHeight="1" x14ac:dyDescent="0.25">
      <c r="A5" s="10">
        <v>3</v>
      </c>
      <c r="B5" s="14" t="s">
        <v>4</v>
      </c>
      <c r="C5" s="2" t="s">
        <v>39</v>
      </c>
      <c r="D5" s="17">
        <v>2600</v>
      </c>
      <c r="E5" s="12" t="s">
        <v>12</v>
      </c>
      <c r="F5" s="10" t="s">
        <v>19</v>
      </c>
      <c r="G5" s="10" t="s">
        <v>21</v>
      </c>
      <c r="H5" s="10">
        <f t="shared" si="0"/>
        <v>10</v>
      </c>
    </row>
    <row r="6" spans="1:8" ht="59.25" customHeight="1" x14ac:dyDescent="0.25">
      <c r="A6" s="10">
        <v>4</v>
      </c>
      <c r="B6" s="15" t="s">
        <v>5</v>
      </c>
      <c r="C6" s="2" t="s">
        <v>40</v>
      </c>
      <c r="D6" s="17">
        <v>2600</v>
      </c>
      <c r="E6" s="12" t="s">
        <v>12</v>
      </c>
      <c r="F6" s="10" t="s">
        <v>19</v>
      </c>
      <c r="G6" s="10" t="s">
        <v>21</v>
      </c>
      <c r="H6" s="10">
        <f t="shared" si="0"/>
        <v>10</v>
      </c>
    </row>
    <row r="7" spans="1:8" ht="45" customHeight="1" x14ac:dyDescent="0.25">
      <c r="A7" s="10">
        <v>5</v>
      </c>
      <c r="B7" s="14" t="s">
        <v>6</v>
      </c>
      <c r="C7" s="2" t="s">
        <v>41</v>
      </c>
      <c r="D7" s="17">
        <v>2600</v>
      </c>
      <c r="E7" s="12" t="s">
        <v>12</v>
      </c>
      <c r="F7" s="10" t="s">
        <v>19</v>
      </c>
      <c r="G7" s="10" t="s">
        <v>21</v>
      </c>
      <c r="H7" s="10">
        <f t="shared" si="0"/>
        <v>10</v>
      </c>
    </row>
    <row r="8" spans="1:8" ht="45" customHeight="1" x14ac:dyDescent="0.25">
      <c r="A8" s="10">
        <v>6</v>
      </c>
      <c r="B8" s="14" t="s">
        <v>7</v>
      </c>
      <c r="C8" s="2" t="s">
        <v>106</v>
      </c>
      <c r="D8" s="17">
        <v>52000</v>
      </c>
      <c r="E8" s="12" t="s">
        <v>12</v>
      </c>
      <c r="F8" s="10" t="s">
        <v>19</v>
      </c>
      <c r="G8" s="10" t="s">
        <v>21</v>
      </c>
      <c r="H8" s="10">
        <f t="shared" si="0"/>
        <v>200</v>
      </c>
    </row>
    <row r="9" spans="1:8" ht="45" customHeight="1" x14ac:dyDescent="0.25">
      <c r="A9" s="10">
        <v>7</v>
      </c>
      <c r="B9" s="14" t="s">
        <v>8</v>
      </c>
      <c r="C9" s="2" t="s">
        <v>43</v>
      </c>
      <c r="D9" s="17">
        <v>52000</v>
      </c>
      <c r="E9" s="12" t="s">
        <v>12</v>
      </c>
      <c r="F9" s="10" t="s">
        <v>19</v>
      </c>
      <c r="G9" s="10" t="s">
        <v>21</v>
      </c>
      <c r="H9" s="10">
        <f t="shared" si="0"/>
        <v>200</v>
      </c>
    </row>
    <row r="10" spans="1:8" ht="62.25" customHeight="1" x14ac:dyDescent="0.25">
      <c r="A10" s="10">
        <v>8</v>
      </c>
      <c r="B10" s="14" t="s">
        <v>9</v>
      </c>
      <c r="C10" s="2" t="s">
        <v>85</v>
      </c>
      <c r="D10" s="17">
        <v>52000</v>
      </c>
      <c r="E10" s="12" t="s">
        <v>12</v>
      </c>
      <c r="F10" s="10" t="s">
        <v>19</v>
      </c>
      <c r="G10" s="10" t="s">
        <v>21</v>
      </c>
      <c r="H10" s="10">
        <f t="shared" si="0"/>
        <v>200</v>
      </c>
    </row>
    <row r="11" spans="1:8" ht="45" customHeight="1" x14ac:dyDescent="0.25">
      <c r="A11" s="10">
        <v>9</v>
      </c>
      <c r="B11" s="14" t="s">
        <v>10</v>
      </c>
      <c r="C11" s="2" t="s">
        <v>44</v>
      </c>
      <c r="D11" s="17">
        <v>260</v>
      </c>
      <c r="E11" s="12" t="s">
        <v>12</v>
      </c>
      <c r="F11" s="10" t="s">
        <v>19</v>
      </c>
      <c r="G11" s="10" t="s">
        <v>21</v>
      </c>
      <c r="H11" s="10">
        <f t="shared" si="0"/>
        <v>1</v>
      </c>
    </row>
    <row r="12" spans="1:8" ht="45" customHeight="1" x14ac:dyDescent="0.25">
      <c r="A12" s="10">
        <v>10</v>
      </c>
      <c r="B12" s="8" t="s">
        <v>0</v>
      </c>
      <c r="C12" s="2" t="s">
        <v>85</v>
      </c>
      <c r="D12" s="12">
        <v>16000</v>
      </c>
      <c r="E12" s="12" t="s">
        <v>18</v>
      </c>
      <c r="F12" s="10" t="s">
        <v>20</v>
      </c>
      <c r="G12" s="10" t="s">
        <v>22</v>
      </c>
      <c r="H12" s="10">
        <f t="shared" ref="H12:H21" si="1">D12/80</f>
        <v>200</v>
      </c>
    </row>
    <row r="13" spans="1:8" ht="45" customHeight="1" x14ac:dyDescent="0.25">
      <c r="A13" s="10">
        <v>11</v>
      </c>
      <c r="B13" s="8" t="s">
        <v>7</v>
      </c>
      <c r="C13" s="2" t="s">
        <v>106</v>
      </c>
      <c r="D13" s="12">
        <v>16000</v>
      </c>
      <c r="E13" s="12" t="s">
        <v>18</v>
      </c>
      <c r="F13" s="10" t="s">
        <v>20</v>
      </c>
      <c r="G13" s="10" t="s">
        <v>22</v>
      </c>
      <c r="H13" s="10">
        <f t="shared" si="1"/>
        <v>200</v>
      </c>
    </row>
    <row r="14" spans="1:8" ht="45" customHeight="1" x14ac:dyDescent="0.25">
      <c r="A14" s="10">
        <v>12</v>
      </c>
      <c r="B14" s="16" t="s">
        <v>13</v>
      </c>
      <c r="C14" s="2" t="s">
        <v>39</v>
      </c>
      <c r="D14" s="12">
        <v>800</v>
      </c>
      <c r="E14" s="12" t="s">
        <v>18</v>
      </c>
      <c r="F14" s="10" t="s">
        <v>20</v>
      </c>
      <c r="G14" s="10" t="s">
        <v>22</v>
      </c>
      <c r="H14" s="10">
        <f t="shared" si="1"/>
        <v>10</v>
      </c>
    </row>
    <row r="15" spans="1:8" ht="45" customHeight="1" x14ac:dyDescent="0.25">
      <c r="A15" s="10">
        <v>13</v>
      </c>
      <c r="B15" s="8" t="s">
        <v>2</v>
      </c>
      <c r="C15" s="2" t="s">
        <v>38</v>
      </c>
      <c r="D15" s="12">
        <v>16000</v>
      </c>
      <c r="E15" s="12" t="s">
        <v>18</v>
      </c>
      <c r="F15" s="10" t="s">
        <v>20</v>
      </c>
      <c r="G15" s="10" t="s">
        <v>22</v>
      </c>
      <c r="H15" s="10">
        <f t="shared" si="1"/>
        <v>200</v>
      </c>
    </row>
    <row r="16" spans="1:8" ht="45" customHeight="1" x14ac:dyDescent="0.25">
      <c r="A16" s="10">
        <v>14</v>
      </c>
      <c r="B16" s="8" t="s">
        <v>14</v>
      </c>
      <c r="C16" s="2" t="s">
        <v>46</v>
      </c>
      <c r="D16" s="12">
        <v>16000</v>
      </c>
      <c r="E16" s="12" t="s">
        <v>18</v>
      </c>
      <c r="F16" s="10" t="s">
        <v>20</v>
      </c>
      <c r="G16" s="10" t="s">
        <v>22</v>
      </c>
      <c r="H16" s="10">
        <f t="shared" si="1"/>
        <v>200</v>
      </c>
    </row>
    <row r="17" spans="1:8" ht="45" customHeight="1" x14ac:dyDescent="0.25">
      <c r="A17" s="10">
        <v>15</v>
      </c>
      <c r="B17" s="8" t="s">
        <v>15</v>
      </c>
      <c r="C17" s="2" t="s">
        <v>82</v>
      </c>
      <c r="D17" s="12">
        <v>16000</v>
      </c>
      <c r="E17" s="12" t="s">
        <v>18</v>
      </c>
      <c r="F17" s="10" t="s">
        <v>20</v>
      </c>
      <c r="G17" s="10" t="s">
        <v>22</v>
      </c>
      <c r="H17" s="10">
        <f t="shared" si="1"/>
        <v>200</v>
      </c>
    </row>
    <row r="18" spans="1:8" ht="45" customHeight="1" x14ac:dyDescent="0.25">
      <c r="A18" s="10">
        <v>16</v>
      </c>
      <c r="B18" s="8" t="s">
        <v>16</v>
      </c>
      <c r="C18" s="2" t="s">
        <v>45</v>
      </c>
      <c r="D18" s="12">
        <v>16000</v>
      </c>
      <c r="E18" s="12" t="s">
        <v>18</v>
      </c>
      <c r="F18" s="10" t="s">
        <v>20</v>
      </c>
      <c r="G18" s="10" t="s">
        <v>22</v>
      </c>
      <c r="H18" s="10">
        <f t="shared" si="1"/>
        <v>200</v>
      </c>
    </row>
    <row r="19" spans="1:8" ht="45" customHeight="1" x14ac:dyDescent="0.25">
      <c r="A19" s="10">
        <v>17</v>
      </c>
      <c r="B19" s="8" t="s">
        <v>5</v>
      </c>
      <c r="C19" s="2" t="s">
        <v>83</v>
      </c>
      <c r="D19" s="12">
        <v>800</v>
      </c>
      <c r="E19" s="12" t="s">
        <v>18</v>
      </c>
      <c r="F19" s="10" t="s">
        <v>20</v>
      </c>
      <c r="G19" s="10" t="s">
        <v>22</v>
      </c>
      <c r="H19" s="10">
        <f t="shared" si="1"/>
        <v>10</v>
      </c>
    </row>
    <row r="20" spans="1:8" ht="45" customHeight="1" x14ac:dyDescent="0.25">
      <c r="A20" s="10">
        <v>18</v>
      </c>
      <c r="B20" s="8" t="s">
        <v>6</v>
      </c>
      <c r="C20" s="2" t="s">
        <v>84</v>
      </c>
      <c r="D20" s="12">
        <v>800</v>
      </c>
      <c r="E20" s="12" t="s">
        <v>18</v>
      </c>
      <c r="F20" s="10" t="s">
        <v>20</v>
      </c>
      <c r="G20" s="10" t="s">
        <v>22</v>
      </c>
      <c r="H20" s="10">
        <f t="shared" si="1"/>
        <v>10</v>
      </c>
    </row>
    <row r="21" spans="1:8" ht="45" customHeight="1" x14ac:dyDescent="0.25">
      <c r="A21" s="10">
        <v>19</v>
      </c>
      <c r="B21" s="16" t="s">
        <v>17</v>
      </c>
      <c r="C21" s="2" t="s">
        <v>81</v>
      </c>
      <c r="D21" s="12">
        <v>800</v>
      </c>
      <c r="E21" s="12" t="s">
        <v>18</v>
      </c>
      <c r="F21" s="10" t="s">
        <v>20</v>
      </c>
      <c r="G21" s="10" t="s">
        <v>22</v>
      </c>
      <c r="H21" s="10">
        <f t="shared" si="1"/>
        <v>10</v>
      </c>
    </row>
    <row r="22" spans="1:8" ht="63.75" customHeight="1" x14ac:dyDescent="0.25">
      <c r="A22" s="10">
        <v>20</v>
      </c>
      <c r="B22" s="8" t="s">
        <v>16</v>
      </c>
      <c r="C22" s="2" t="s">
        <v>45</v>
      </c>
      <c r="D22" s="12">
        <v>25000</v>
      </c>
      <c r="E22" s="10" t="s">
        <v>34</v>
      </c>
      <c r="F22" s="10" t="s">
        <v>29</v>
      </c>
      <c r="G22" s="10" t="s">
        <v>30</v>
      </c>
      <c r="H22" s="10">
        <f t="shared" ref="H22:H30" si="2">D22/125</f>
        <v>200</v>
      </c>
    </row>
    <row r="23" spans="1:8" ht="45" customHeight="1" x14ac:dyDescent="0.25">
      <c r="A23" s="10">
        <v>21</v>
      </c>
      <c r="B23" s="16" t="s">
        <v>1</v>
      </c>
      <c r="C23" s="2" t="s">
        <v>37</v>
      </c>
      <c r="D23" s="12">
        <v>25000</v>
      </c>
      <c r="E23" s="10" t="s">
        <v>34</v>
      </c>
      <c r="F23" s="10" t="s">
        <v>29</v>
      </c>
      <c r="G23" s="10" t="s">
        <v>30</v>
      </c>
      <c r="H23" s="10">
        <f t="shared" si="2"/>
        <v>200</v>
      </c>
    </row>
    <row r="24" spans="1:8" ht="45" customHeight="1" x14ac:dyDescent="0.25">
      <c r="A24" s="10">
        <v>22</v>
      </c>
      <c r="B24" s="8" t="s">
        <v>2</v>
      </c>
      <c r="C24" s="2" t="s">
        <v>38</v>
      </c>
      <c r="D24" s="12">
        <v>25000</v>
      </c>
      <c r="E24" s="10" t="s">
        <v>34</v>
      </c>
      <c r="F24" s="10" t="s">
        <v>29</v>
      </c>
      <c r="G24" s="10" t="s">
        <v>30</v>
      </c>
      <c r="H24" s="10">
        <f t="shared" si="2"/>
        <v>200</v>
      </c>
    </row>
    <row r="25" spans="1:8" ht="45" customHeight="1" x14ac:dyDescent="0.25">
      <c r="A25" s="10">
        <v>23</v>
      </c>
      <c r="B25" s="16" t="s">
        <v>23</v>
      </c>
      <c r="C25" s="3" t="s">
        <v>47</v>
      </c>
      <c r="D25" s="12">
        <v>1250</v>
      </c>
      <c r="E25" s="10" t="s">
        <v>34</v>
      </c>
      <c r="F25" s="10" t="s">
        <v>29</v>
      </c>
      <c r="G25" s="10" t="s">
        <v>30</v>
      </c>
      <c r="H25" s="10">
        <f t="shared" si="2"/>
        <v>10</v>
      </c>
    </row>
    <row r="26" spans="1:8" ht="45" customHeight="1" x14ac:dyDescent="0.25">
      <c r="A26" s="10">
        <v>24</v>
      </c>
      <c r="B26" s="8" t="s">
        <v>7</v>
      </c>
      <c r="C26" s="2" t="s">
        <v>106</v>
      </c>
      <c r="D26" s="12">
        <v>25000</v>
      </c>
      <c r="E26" s="10" t="s">
        <v>34</v>
      </c>
      <c r="F26" s="10" t="s">
        <v>29</v>
      </c>
      <c r="G26" s="10" t="s">
        <v>30</v>
      </c>
      <c r="H26" s="10">
        <f t="shared" si="2"/>
        <v>200</v>
      </c>
    </row>
    <row r="27" spans="1:8" ht="45" customHeight="1" x14ac:dyDescent="0.25">
      <c r="A27" s="10">
        <v>25</v>
      </c>
      <c r="B27" s="8" t="s">
        <v>24</v>
      </c>
      <c r="C27" s="2" t="s">
        <v>44</v>
      </c>
      <c r="D27" s="12">
        <v>125</v>
      </c>
      <c r="E27" s="10" t="s">
        <v>34</v>
      </c>
      <c r="F27" s="10" t="s">
        <v>29</v>
      </c>
      <c r="G27" s="10" t="s">
        <v>30</v>
      </c>
      <c r="H27" s="10">
        <f t="shared" si="2"/>
        <v>1</v>
      </c>
    </row>
    <row r="28" spans="1:8" ht="45" customHeight="1" x14ac:dyDescent="0.25">
      <c r="A28" s="10">
        <v>26</v>
      </c>
      <c r="B28" s="8" t="s">
        <v>25</v>
      </c>
      <c r="C28" s="3" t="s">
        <v>48</v>
      </c>
      <c r="D28" s="12">
        <v>25000</v>
      </c>
      <c r="E28" s="10" t="s">
        <v>34</v>
      </c>
      <c r="F28" s="10" t="s">
        <v>29</v>
      </c>
      <c r="G28" s="10" t="s">
        <v>30</v>
      </c>
      <c r="H28" s="10">
        <f t="shared" si="2"/>
        <v>200</v>
      </c>
    </row>
    <row r="29" spans="1:8" ht="45" customHeight="1" x14ac:dyDescent="0.25">
      <c r="A29" s="10">
        <v>27</v>
      </c>
      <c r="B29" s="8" t="s">
        <v>5</v>
      </c>
      <c r="C29" s="2" t="s">
        <v>79</v>
      </c>
      <c r="D29" s="12">
        <v>1250</v>
      </c>
      <c r="E29" s="10" t="s">
        <v>34</v>
      </c>
      <c r="F29" s="10" t="s">
        <v>29</v>
      </c>
      <c r="G29" s="10" t="s">
        <v>30</v>
      </c>
      <c r="H29" s="10">
        <f t="shared" si="2"/>
        <v>10</v>
      </c>
    </row>
    <row r="30" spans="1:8" ht="45" customHeight="1" x14ac:dyDescent="0.25">
      <c r="A30" s="10">
        <v>28</v>
      </c>
      <c r="B30" s="8" t="s">
        <v>6</v>
      </c>
      <c r="C30" s="2" t="s">
        <v>41</v>
      </c>
      <c r="D30" s="12">
        <v>1250</v>
      </c>
      <c r="E30" s="10" t="s">
        <v>34</v>
      </c>
      <c r="F30" s="10" t="s">
        <v>29</v>
      </c>
      <c r="G30" s="10" t="s">
        <v>30</v>
      </c>
      <c r="H30" s="10">
        <f t="shared" si="2"/>
        <v>10</v>
      </c>
    </row>
    <row r="31" spans="1:8" ht="45" customHeight="1" x14ac:dyDescent="0.25">
      <c r="A31" s="10">
        <v>29</v>
      </c>
      <c r="B31" s="8" t="s">
        <v>26</v>
      </c>
      <c r="C31" s="2" t="s">
        <v>39</v>
      </c>
      <c r="D31" s="12">
        <v>1250</v>
      </c>
      <c r="E31" s="10" t="s">
        <v>34</v>
      </c>
      <c r="F31" s="10" t="s">
        <v>29</v>
      </c>
      <c r="G31" s="10" t="s">
        <v>30</v>
      </c>
      <c r="H31" s="10">
        <f>D31/125</f>
        <v>10</v>
      </c>
    </row>
    <row r="32" spans="1:8" ht="45" customHeight="1" x14ac:dyDescent="0.25">
      <c r="A32" s="10">
        <v>30</v>
      </c>
      <c r="B32" s="8" t="s">
        <v>27</v>
      </c>
      <c r="C32" s="3" t="s">
        <v>49</v>
      </c>
      <c r="D32" s="12">
        <v>1250</v>
      </c>
      <c r="E32" s="10" t="s">
        <v>34</v>
      </c>
      <c r="F32" s="10" t="s">
        <v>29</v>
      </c>
      <c r="G32" s="10" t="s">
        <v>30</v>
      </c>
      <c r="H32" s="10">
        <f>D32/125</f>
        <v>10</v>
      </c>
    </row>
    <row r="33" spans="1:8" s="9" customFormat="1" ht="45" customHeight="1" x14ac:dyDescent="0.25">
      <c r="A33" s="10">
        <v>31</v>
      </c>
      <c r="B33" s="8" t="s">
        <v>28</v>
      </c>
      <c r="C33" s="3" t="s">
        <v>50</v>
      </c>
      <c r="D33" s="12">
        <v>25000</v>
      </c>
      <c r="E33" s="10" t="s">
        <v>34</v>
      </c>
      <c r="F33" s="10" t="s">
        <v>29</v>
      </c>
      <c r="G33" s="10" t="s">
        <v>30</v>
      </c>
      <c r="H33" s="10">
        <f>D33/125</f>
        <v>200</v>
      </c>
    </row>
    <row r="34" spans="1:8" ht="45" customHeight="1" x14ac:dyDescent="0.25">
      <c r="A34" s="10">
        <v>32</v>
      </c>
      <c r="B34" s="10" t="s">
        <v>53</v>
      </c>
      <c r="C34" s="11" t="s">
        <v>54</v>
      </c>
      <c r="D34" s="18">
        <v>8788</v>
      </c>
      <c r="E34" s="19" t="s">
        <v>78</v>
      </c>
      <c r="F34" s="10" t="s">
        <v>55</v>
      </c>
      <c r="G34" s="10" t="s">
        <v>80</v>
      </c>
      <c r="H34" s="10">
        <v>380</v>
      </c>
    </row>
    <row r="35" spans="1:8" ht="45" customHeight="1" x14ac:dyDescent="0.25">
      <c r="A35" s="10">
        <v>33</v>
      </c>
      <c r="B35" s="8" t="s">
        <v>23</v>
      </c>
      <c r="C35" s="3" t="s">
        <v>56</v>
      </c>
      <c r="D35" s="18">
        <v>250</v>
      </c>
      <c r="E35" s="19" t="s">
        <v>78</v>
      </c>
      <c r="F35" s="10" t="s">
        <v>55</v>
      </c>
      <c r="G35" s="10" t="s">
        <v>80</v>
      </c>
      <c r="H35" s="10">
        <v>10</v>
      </c>
    </row>
    <row r="36" spans="1:8" ht="45" customHeight="1" x14ac:dyDescent="0.25">
      <c r="A36" s="10">
        <v>34</v>
      </c>
      <c r="B36" s="8" t="s">
        <v>8</v>
      </c>
      <c r="C36" s="3" t="s">
        <v>57</v>
      </c>
      <c r="D36" s="18">
        <v>5000</v>
      </c>
      <c r="E36" s="19" t="s">
        <v>78</v>
      </c>
      <c r="F36" s="10" t="s">
        <v>55</v>
      </c>
      <c r="G36" s="10" t="s">
        <v>80</v>
      </c>
      <c r="H36" s="10">
        <v>200</v>
      </c>
    </row>
    <row r="37" spans="1:8" ht="45" customHeight="1" x14ac:dyDescent="0.25">
      <c r="A37" s="10">
        <v>35</v>
      </c>
      <c r="B37" s="8" t="s">
        <v>58</v>
      </c>
      <c r="C37" s="3" t="s">
        <v>59</v>
      </c>
      <c r="D37" s="18">
        <v>250</v>
      </c>
      <c r="E37" s="19" t="s">
        <v>78</v>
      </c>
      <c r="F37" s="10" t="s">
        <v>55</v>
      </c>
      <c r="G37" s="10" t="s">
        <v>80</v>
      </c>
      <c r="H37" s="10">
        <v>10</v>
      </c>
    </row>
    <row r="38" spans="1:8" ht="45" customHeight="1" x14ac:dyDescent="0.25">
      <c r="A38" s="10">
        <v>36</v>
      </c>
      <c r="B38" s="8" t="s">
        <v>25</v>
      </c>
      <c r="C38" s="3" t="s">
        <v>60</v>
      </c>
      <c r="D38" s="18">
        <v>5000</v>
      </c>
      <c r="E38" s="19" t="s">
        <v>78</v>
      </c>
      <c r="F38" s="10" t="s">
        <v>55</v>
      </c>
      <c r="G38" s="10" t="s">
        <v>80</v>
      </c>
      <c r="H38" s="10">
        <v>200</v>
      </c>
    </row>
    <row r="39" spans="1:8" ht="45" customHeight="1" x14ac:dyDescent="0.25">
      <c r="A39" s="10">
        <v>37</v>
      </c>
      <c r="B39" s="8" t="s">
        <v>7</v>
      </c>
      <c r="C39" s="3" t="s">
        <v>61</v>
      </c>
      <c r="D39" s="18">
        <v>5000</v>
      </c>
      <c r="E39" s="19" t="s">
        <v>78</v>
      </c>
      <c r="F39" s="10" t="s">
        <v>55</v>
      </c>
      <c r="G39" s="10" t="s">
        <v>80</v>
      </c>
      <c r="H39" s="10">
        <v>200</v>
      </c>
    </row>
    <row r="40" spans="1:8" ht="45" customHeight="1" x14ac:dyDescent="0.25">
      <c r="A40" s="10">
        <v>38</v>
      </c>
      <c r="B40" s="8" t="s">
        <v>26</v>
      </c>
      <c r="C40" s="3" t="s">
        <v>62</v>
      </c>
      <c r="D40" s="18">
        <v>200</v>
      </c>
      <c r="E40" s="19" t="s">
        <v>78</v>
      </c>
      <c r="F40" s="10" t="s">
        <v>55</v>
      </c>
      <c r="G40" s="10" t="s">
        <v>80</v>
      </c>
      <c r="H40" s="10">
        <v>10</v>
      </c>
    </row>
    <row r="41" spans="1:8" ht="45" customHeight="1" x14ac:dyDescent="0.25">
      <c r="A41" s="10">
        <v>39</v>
      </c>
      <c r="B41" s="8" t="s">
        <v>63</v>
      </c>
      <c r="C41" s="3" t="s">
        <v>64</v>
      </c>
      <c r="D41" s="18">
        <v>5000</v>
      </c>
      <c r="E41" s="19" t="s">
        <v>78</v>
      </c>
      <c r="F41" s="10" t="s">
        <v>55</v>
      </c>
      <c r="G41" s="10" t="s">
        <v>80</v>
      </c>
      <c r="H41" s="10">
        <v>200</v>
      </c>
    </row>
    <row r="42" spans="1:8" ht="45" customHeight="1" x14ac:dyDescent="0.25">
      <c r="A42" s="10">
        <v>40</v>
      </c>
      <c r="B42" s="8" t="s">
        <v>1</v>
      </c>
      <c r="C42" s="3" t="s">
        <v>65</v>
      </c>
      <c r="D42" s="18">
        <v>5000</v>
      </c>
      <c r="E42" s="19" t="s">
        <v>78</v>
      </c>
      <c r="F42" s="10" t="s">
        <v>55</v>
      </c>
      <c r="G42" s="10" t="s">
        <v>80</v>
      </c>
      <c r="H42" s="10">
        <v>200</v>
      </c>
    </row>
    <row r="43" spans="1:8" ht="45" customHeight="1" x14ac:dyDescent="0.25">
      <c r="A43" s="10">
        <v>41</v>
      </c>
      <c r="B43" s="8" t="s">
        <v>24</v>
      </c>
      <c r="C43" s="3" t="s">
        <v>66</v>
      </c>
      <c r="D43" s="18">
        <v>23.5</v>
      </c>
      <c r="E43" s="19" t="s">
        <v>78</v>
      </c>
      <c r="F43" s="10" t="s">
        <v>55</v>
      </c>
      <c r="G43" s="10" t="s">
        <v>80</v>
      </c>
      <c r="H43" s="10">
        <v>1</v>
      </c>
    </row>
    <row r="44" spans="1:8" ht="45" customHeight="1" x14ac:dyDescent="0.25">
      <c r="A44" s="10">
        <v>42</v>
      </c>
      <c r="B44" s="8" t="s">
        <v>68</v>
      </c>
      <c r="C44" s="3" t="s">
        <v>69</v>
      </c>
      <c r="D44" s="18">
        <v>5000</v>
      </c>
      <c r="E44" s="19" t="s">
        <v>78</v>
      </c>
      <c r="F44" s="10" t="s">
        <v>55</v>
      </c>
      <c r="G44" s="10" t="s">
        <v>80</v>
      </c>
      <c r="H44" s="10">
        <v>200</v>
      </c>
    </row>
    <row r="45" spans="1:8" ht="45" customHeight="1" x14ac:dyDescent="0.25">
      <c r="A45" s="10">
        <v>43</v>
      </c>
      <c r="B45" s="8" t="s">
        <v>6</v>
      </c>
      <c r="C45" s="3" t="s">
        <v>70</v>
      </c>
      <c r="D45" s="18">
        <v>250</v>
      </c>
      <c r="E45" s="19" t="s">
        <v>78</v>
      </c>
      <c r="F45" s="10" t="s">
        <v>55</v>
      </c>
      <c r="G45" s="10" t="s">
        <v>80</v>
      </c>
      <c r="H45" s="10">
        <v>10</v>
      </c>
    </row>
    <row r="46" spans="1:8" ht="45" customHeight="1" x14ac:dyDescent="0.25">
      <c r="A46" s="10">
        <v>44</v>
      </c>
      <c r="B46" s="8" t="s">
        <v>71</v>
      </c>
      <c r="C46" s="3" t="s">
        <v>72</v>
      </c>
      <c r="D46" s="18">
        <v>500</v>
      </c>
      <c r="E46" s="19" t="s">
        <v>78</v>
      </c>
      <c r="F46" s="10" t="s">
        <v>55</v>
      </c>
      <c r="G46" s="10" t="s">
        <v>80</v>
      </c>
      <c r="H46" s="10">
        <v>20</v>
      </c>
    </row>
    <row r="47" spans="1:8" ht="45" customHeight="1" x14ac:dyDescent="0.25">
      <c r="A47" s="10">
        <v>45</v>
      </c>
      <c r="B47" s="8" t="s">
        <v>73</v>
      </c>
      <c r="C47" s="3" t="s">
        <v>72</v>
      </c>
      <c r="D47" s="18">
        <v>500</v>
      </c>
      <c r="E47" s="19" t="s">
        <v>78</v>
      </c>
      <c r="F47" s="10" t="s">
        <v>55</v>
      </c>
      <c r="G47" s="10" t="s">
        <v>80</v>
      </c>
      <c r="H47" s="10">
        <v>20</v>
      </c>
    </row>
    <row r="48" spans="1:8" ht="45" customHeight="1" x14ac:dyDescent="0.25">
      <c r="A48" s="10">
        <v>46</v>
      </c>
      <c r="B48" s="8" t="s">
        <v>74</v>
      </c>
      <c r="C48" s="3" t="s">
        <v>75</v>
      </c>
      <c r="D48" s="18">
        <v>5000</v>
      </c>
      <c r="E48" s="19" t="s">
        <v>78</v>
      </c>
      <c r="F48" s="10" t="s">
        <v>55</v>
      </c>
      <c r="G48" s="10" t="s">
        <v>80</v>
      </c>
      <c r="H48" s="10">
        <v>200</v>
      </c>
    </row>
    <row r="49" spans="1:8" ht="45" customHeight="1" x14ac:dyDescent="0.25">
      <c r="A49" s="10">
        <v>47</v>
      </c>
      <c r="B49" s="8" t="s">
        <v>76</v>
      </c>
      <c r="C49" s="3" t="s">
        <v>77</v>
      </c>
      <c r="D49" s="18">
        <v>5000</v>
      </c>
      <c r="E49" s="19" t="s">
        <v>78</v>
      </c>
      <c r="F49" s="10" t="s">
        <v>55</v>
      </c>
      <c r="G49" s="10" t="s">
        <v>80</v>
      </c>
      <c r="H49" s="10">
        <v>200</v>
      </c>
    </row>
    <row r="50" spans="1:8" ht="45" customHeight="1" x14ac:dyDescent="0.25">
      <c r="A50" s="10">
        <v>48</v>
      </c>
      <c r="B50" s="10" t="s">
        <v>89</v>
      </c>
      <c r="C50" s="11" t="s">
        <v>69</v>
      </c>
      <c r="D50" s="45">
        <v>18000</v>
      </c>
      <c r="E50" s="46" t="s">
        <v>86</v>
      </c>
      <c r="F50" s="43" t="s">
        <v>87</v>
      </c>
      <c r="G50" s="43" t="s">
        <v>88</v>
      </c>
      <c r="H50" s="43">
        <v>200</v>
      </c>
    </row>
    <row r="51" spans="1:8" ht="45" customHeight="1" x14ac:dyDescent="0.25">
      <c r="A51" s="10">
        <v>49</v>
      </c>
      <c r="B51" s="10" t="s">
        <v>24</v>
      </c>
      <c r="C51" s="3" t="s">
        <v>66</v>
      </c>
      <c r="D51" s="18">
        <v>90</v>
      </c>
      <c r="E51" s="46" t="s">
        <v>86</v>
      </c>
      <c r="F51" s="43" t="s">
        <v>87</v>
      </c>
      <c r="G51" s="43" t="s">
        <v>88</v>
      </c>
      <c r="H51" s="10">
        <v>1</v>
      </c>
    </row>
    <row r="52" spans="1:8" ht="45" customHeight="1" x14ac:dyDescent="0.25">
      <c r="A52" s="10">
        <v>50</v>
      </c>
      <c r="B52" s="8" t="s">
        <v>7</v>
      </c>
      <c r="C52" s="3" t="s">
        <v>92</v>
      </c>
      <c r="D52" s="18">
        <v>18000</v>
      </c>
      <c r="E52" s="46" t="s">
        <v>86</v>
      </c>
      <c r="F52" s="43" t="s">
        <v>87</v>
      </c>
      <c r="G52" s="43" t="s">
        <v>88</v>
      </c>
      <c r="H52" s="10">
        <v>200</v>
      </c>
    </row>
    <row r="53" spans="1:8" ht="45" customHeight="1" x14ac:dyDescent="0.25">
      <c r="A53" s="10">
        <v>51</v>
      </c>
      <c r="B53" s="8" t="s">
        <v>5</v>
      </c>
      <c r="C53" s="3" t="s">
        <v>83</v>
      </c>
      <c r="D53" s="18">
        <v>1000</v>
      </c>
      <c r="E53" s="46" t="s">
        <v>86</v>
      </c>
      <c r="F53" s="43" t="s">
        <v>87</v>
      </c>
      <c r="G53" s="43" t="s">
        <v>88</v>
      </c>
      <c r="H53" s="10">
        <v>10</v>
      </c>
    </row>
    <row r="54" spans="1:8" ht="45" customHeight="1" x14ac:dyDescent="0.25">
      <c r="A54" s="10">
        <v>52</v>
      </c>
      <c r="B54" s="8" t="s">
        <v>1</v>
      </c>
      <c r="C54" s="3" t="s">
        <v>65</v>
      </c>
      <c r="D54" s="18">
        <v>16000</v>
      </c>
      <c r="E54" s="46" t="s">
        <v>86</v>
      </c>
      <c r="F54" s="43" t="s">
        <v>87</v>
      </c>
      <c r="G54" s="43" t="s">
        <v>88</v>
      </c>
      <c r="H54" s="10">
        <v>200</v>
      </c>
    </row>
    <row r="55" spans="1:8" ht="45" customHeight="1" x14ac:dyDescent="0.25">
      <c r="A55" s="10">
        <v>53</v>
      </c>
      <c r="B55" s="8" t="s">
        <v>6</v>
      </c>
      <c r="C55" s="3" t="s">
        <v>70</v>
      </c>
      <c r="D55" s="18">
        <v>1000</v>
      </c>
      <c r="E55" s="46" t="s">
        <v>86</v>
      </c>
      <c r="F55" s="43" t="s">
        <v>87</v>
      </c>
      <c r="G55" s="43" t="s">
        <v>88</v>
      </c>
      <c r="H55" s="10">
        <v>10</v>
      </c>
    </row>
    <row r="56" spans="1:8" ht="45" customHeight="1" x14ac:dyDescent="0.25">
      <c r="A56" s="10">
        <v>54</v>
      </c>
      <c r="B56" s="8" t="s">
        <v>16</v>
      </c>
      <c r="C56" s="3" t="s">
        <v>93</v>
      </c>
      <c r="D56" s="18">
        <v>18000</v>
      </c>
      <c r="E56" s="46" t="s">
        <v>86</v>
      </c>
      <c r="F56" s="43" t="s">
        <v>87</v>
      </c>
      <c r="G56" s="43" t="s">
        <v>88</v>
      </c>
      <c r="H56" s="10">
        <v>200</v>
      </c>
    </row>
    <row r="57" spans="1:8" ht="45" customHeight="1" x14ac:dyDescent="0.25">
      <c r="A57" s="10">
        <v>55</v>
      </c>
      <c r="B57" s="8" t="s">
        <v>90</v>
      </c>
      <c r="C57" s="3" t="s">
        <v>94</v>
      </c>
      <c r="D57" s="18">
        <v>16000</v>
      </c>
      <c r="E57" s="46" t="s">
        <v>86</v>
      </c>
      <c r="F57" s="43" t="s">
        <v>87</v>
      </c>
      <c r="G57" s="43" t="s">
        <v>88</v>
      </c>
      <c r="H57" s="10">
        <v>200</v>
      </c>
    </row>
    <row r="58" spans="1:8" ht="45" customHeight="1" x14ac:dyDescent="0.25">
      <c r="A58" s="10">
        <v>56</v>
      </c>
      <c r="B58" s="8" t="s">
        <v>26</v>
      </c>
      <c r="C58" s="3" t="s">
        <v>65</v>
      </c>
      <c r="D58" s="18">
        <v>800</v>
      </c>
      <c r="E58" s="46" t="s">
        <v>86</v>
      </c>
      <c r="F58" s="43" t="s">
        <v>87</v>
      </c>
      <c r="G58" s="43" t="s">
        <v>88</v>
      </c>
      <c r="H58" s="10">
        <v>10</v>
      </c>
    </row>
    <row r="59" spans="1:8" ht="45" customHeight="1" x14ac:dyDescent="0.25">
      <c r="A59" s="10">
        <v>57</v>
      </c>
      <c r="B59" s="8" t="s">
        <v>76</v>
      </c>
      <c r="C59" s="3" t="s">
        <v>95</v>
      </c>
      <c r="D59" s="18">
        <v>18000</v>
      </c>
      <c r="E59" s="46" t="s">
        <v>86</v>
      </c>
      <c r="F59" s="43" t="s">
        <v>87</v>
      </c>
      <c r="G59" s="43" t="s">
        <v>88</v>
      </c>
      <c r="H59" s="10">
        <v>200</v>
      </c>
    </row>
    <row r="60" spans="1:8" ht="45" customHeight="1" x14ac:dyDescent="0.25">
      <c r="A60" s="10">
        <v>58</v>
      </c>
      <c r="B60" s="8" t="s">
        <v>53</v>
      </c>
      <c r="C60" s="3" t="s">
        <v>54</v>
      </c>
      <c r="D60" s="18">
        <v>34200</v>
      </c>
      <c r="E60" s="46" t="s">
        <v>86</v>
      </c>
      <c r="F60" s="43" t="s">
        <v>87</v>
      </c>
      <c r="G60" s="43" t="s">
        <v>88</v>
      </c>
      <c r="H60" s="10">
        <v>380</v>
      </c>
    </row>
    <row r="61" spans="1:8" ht="45" customHeight="1" x14ac:dyDescent="0.25">
      <c r="A61" s="10">
        <v>59</v>
      </c>
      <c r="B61" s="8" t="s">
        <v>2</v>
      </c>
      <c r="C61" s="3" t="s">
        <v>96</v>
      </c>
      <c r="D61" s="18">
        <v>18000</v>
      </c>
      <c r="E61" s="46" t="s">
        <v>86</v>
      </c>
      <c r="F61" s="43" t="s">
        <v>87</v>
      </c>
      <c r="G61" s="43" t="s">
        <v>88</v>
      </c>
      <c r="H61" s="10">
        <v>200</v>
      </c>
    </row>
    <row r="62" spans="1:8" ht="45" customHeight="1" x14ac:dyDescent="0.25">
      <c r="A62" s="10">
        <v>60</v>
      </c>
      <c r="B62" s="8" t="s">
        <v>74</v>
      </c>
      <c r="C62" s="3" t="s">
        <v>97</v>
      </c>
      <c r="D62" s="18">
        <v>18000</v>
      </c>
      <c r="E62" s="46" t="s">
        <v>86</v>
      </c>
      <c r="F62" s="43" t="s">
        <v>87</v>
      </c>
      <c r="G62" s="43" t="s">
        <v>88</v>
      </c>
      <c r="H62" s="10">
        <v>200</v>
      </c>
    </row>
    <row r="63" spans="1:8" ht="45" customHeight="1" x14ac:dyDescent="0.25">
      <c r="A63" s="10">
        <v>61</v>
      </c>
      <c r="B63" s="8" t="s">
        <v>91</v>
      </c>
      <c r="C63" s="11" t="s">
        <v>98</v>
      </c>
      <c r="D63" s="18">
        <v>1000</v>
      </c>
      <c r="E63" s="19" t="s">
        <v>86</v>
      </c>
      <c r="F63" s="10" t="s">
        <v>87</v>
      </c>
      <c r="G63" s="10" t="s">
        <v>88</v>
      </c>
      <c r="H63" s="10">
        <v>10</v>
      </c>
    </row>
    <row r="64" spans="1:8" ht="45" customHeight="1" x14ac:dyDescent="0.25">
      <c r="A64" s="10">
        <v>62</v>
      </c>
      <c r="B64" s="8" t="s">
        <v>2</v>
      </c>
      <c r="C64" s="11" t="s">
        <v>115</v>
      </c>
      <c r="D64" s="18">
        <v>9180</v>
      </c>
      <c r="E64" s="19" t="s">
        <v>132</v>
      </c>
      <c r="F64" s="10" t="s">
        <v>113</v>
      </c>
      <c r="G64" s="10" t="s">
        <v>114</v>
      </c>
      <c r="H64" s="10">
        <v>200</v>
      </c>
    </row>
    <row r="65" spans="1:8" ht="45" customHeight="1" x14ac:dyDescent="0.25">
      <c r="A65" s="10">
        <v>63</v>
      </c>
      <c r="B65" s="8" t="s">
        <v>25</v>
      </c>
      <c r="C65" s="11" t="s">
        <v>116</v>
      </c>
      <c r="D65" s="18">
        <v>9180</v>
      </c>
      <c r="E65" s="19" t="s">
        <v>132</v>
      </c>
      <c r="F65" s="10" t="s">
        <v>113</v>
      </c>
      <c r="G65" s="10" t="s">
        <v>114</v>
      </c>
      <c r="H65" s="10">
        <v>200</v>
      </c>
    </row>
    <row r="66" spans="1:8" ht="45" customHeight="1" x14ac:dyDescent="0.25">
      <c r="A66" s="10">
        <v>64</v>
      </c>
      <c r="B66" s="8" t="s">
        <v>6</v>
      </c>
      <c r="C66" s="11" t="s">
        <v>117</v>
      </c>
      <c r="D66" s="18">
        <v>510</v>
      </c>
      <c r="E66" s="19" t="s">
        <v>132</v>
      </c>
      <c r="F66" s="10" t="s">
        <v>113</v>
      </c>
      <c r="G66" s="10" t="s">
        <v>114</v>
      </c>
      <c r="H66" s="10">
        <v>10</v>
      </c>
    </row>
    <row r="67" spans="1:8" ht="45" customHeight="1" x14ac:dyDescent="0.25">
      <c r="A67" s="10">
        <v>65</v>
      </c>
      <c r="B67" s="8" t="s">
        <v>67</v>
      </c>
      <c r="C67" s="11" t="s">
        <v>118</v>
      </c>
      <c r="D67" s="18">
        <v>9180</v>
      </c>
      <c r="E67" s="19" t="s">
        <v>132</v>
      </c>
      <c r="F67" s="10" t="s">
        <v>113</v>
      </c>
      <c r="G67" s="10" t="s">
        <v>114</v>
      </c>
      <c r="H67" s="10">
        <v>200</v>
      </c>
    </row>
    <row r="68" spans="1:8" ht="45" customHeight="1" x14ac:dyDescent="0.25">
      <c r="A68" s="10">
        <v>66</v>
      </c>
      <c r="B68" s="8" t="s">
        <v>16</v>
      </c>
      <c r="C68" s="11" t="s">
        <v>119</v>
      </c>
      <c r="D68" s="18">
        <v>9180</v>
      </c>
      <c r="E68" s="19" t="s">
        <v>132</v>
      </c>
      <c r="F68" s="10" t="s">
        <v>113</v>
      </c>
      <c r="G68" s="10" t="s">
        <v>114</v>
      </c>
      <c r="H68" s="10">
        <v>200</v>
      </c>
    </row>
    <row r="69" spans="1:8" ht="45" customHeight="1" x14ac:dyDescent="0.25">
      <c r="A69" s="10">
        <v>67</v>
      </c>
      <c r="B69" s="8" t="s">
        <v>58</v>
      </c>
      <c r="C69" s="11" t="s">
        <v>120</v>
      </c>
      <c r="D69" s="18">
        <v>510</v>
      </c>
      <c r="E69" s="19" t="s">
        <v>132</v>
      </c>
      <c r="F69" s="10" t="s">
        <v>113</v>
      </c>
      <c r="G69" s="10" t="s">
        <v>114</v>
      </c>
      <c r="H69" s="10">
        <v>10</v>
      </c>
    </row>
    <row r="70" spans="1:8" ht="45" customHeight="1" x14ac:dyDescent="0.25">
      <c r="A70" s="10">
        <v>68</v>
      </c>
      <c r="B70" s="8" t="s">
        <v>107</v>
      </c>
      <c r="C70" s="11" t="s">
        <v>121</v>
      </c>
      <c r="D70" s="18">
        <v>9180</v>
      </c>
      <c r="E70" s="19" t="s">
        <v>132</v>
      </c>
      <c r="F70" s="10" t="s">
        <v>113</v>
      </c>
      <c r="G70" s="10" t="s">
        <v>114</v>
      </c>
      <c r="H70" s="10">
        <v>200</v>
      </c>
    </row>
    <row r="71" spans="1:8" ht="45" customHeight="1" x14ac:dyDescent="0.25">
      <c r="A71" s="10">
        <v>69</v>
      </c>
      <c r="B71" s="8" t="s">
        <v>26</v>
      </c>
      <c r="C71" s="11" t="s">
        <v>122</v>
      </c>
      <c r="D71" s="18">
        <v>408</v>
      </c>
      <c r="E71" s="19" t="s">
        <v>132</v>
      </c>
      <c r="F71" s="10" t="s">
        <v>113</v>
      </c>
      <c r="G71" s="10" t="s">
        <v>114</v>
      </c>
      <c r="H71" s="10">
        <v>10</v>
      </c>
    </row>
    <row r="72" spans="1:8" ht="45" customHeight="1" x14ac:dyDescent="0.25">
      <c r="A72" s="10">
        <v>70</v>
      </c>
      <c r="B72" s="8" t="s">
        <v>91</v>
      </c>
      <c r="C72" s="11" t="s">
        <v>123</v>
      </c>
      <c r="D72" s="18">
        <v>510</v>
      </c>
      <c r="E72" s="19" t="s">
        <v>132</v>
      </c>
      <c r="F72" s="10" t="s">
        <v>113</v>
      </c>
      <c r="G72" s="10" t="s">
        <v>114</v>
      </c>
      <c r="H72" s="10">
        <v>10</v>
      </c>
    </row>
    <row r="73" spans="1:8" ht="45" customHeight="1" x14ac:dyDescent="0.25">
      <c r="A73" s="10">
        <v>71</v>
      </c>
      <c r="B73" s="8" t="s">
        <v>76</v>
      </c>
      <c r="C73" s="11" t="s">
        <v>124</v>
      </c>
      <c r="D73" s="18">
        <v>9180</v>
      </c>
      <c r="E73" s="19" t="s">
        <v>132</v>
      </c>
      <c r="F73" s="10" t="s">
        <v>113</v>
      </c>
      <c r="G73" s="10" t="s">
        <v>114</v>
      </c>
      <c r="H73" s="10">
        <v>200</v>
      </c>
    </row>
    <row r="74" spans="1:8" ht="45" customHeight="1" x14ac:dyDescent="0.25">
      <c r="A74" s="10">
        <v>72</v>
      </c>
      <c r="B74" s="8" t="s">
        <v>5</v>
      </c>
      <c r="C74" s="11" t="s">
        <v>125</v>
      </c>
      <c r="D74" s="18">
        <v>510</v>
      </c>
      <c r="E74" s="19" t="s">
        <v>132</v>
      </c>
      <c r="F74" s="10" t="s">
        <v>113</v>
      </c>
      <c r="G74" s="10" t="s">
        <v>114</v>
      </c>
      <c r="H74" s="10">
        <v>10</v>
      </c>
    </row>
    <row r="75" spans="1:8" ht="45" customHeight="1" x14ac:dyDescent="0.25">
      <c r="A75" s="10">
        <v>73</v>
      </c>
      <c r="B75" s="8" t="s">
        <v>108</v>
      </c>
      <c r="C75" s="11" t="s">
        <v>126</v>
      </c>
      <c r="D75" s="18">
        <v>459</v>
      </c>
      <c r="E75" s="19" t="s">
        <v>132</v>
      </c>
      <c r="F75" s="10" t="s">
        <v>113</v>
      </c>
      <c r="G75" s="10" t="s">
        <v>114</v>
      </c>
      <c r="H75" s="10">
        <v>10</v>
      </c>
    </row>
    <row r="76" spans="1:8" ht="45" customHeight="1" x14ac:dyDescent="0.25">
      <c r="A76" s="10">
        <v>74</v>
      </c>
      <c r="B76" s="8" t="s">
        <v>53</v>
      </c>
      <c r="C76" s="11" t="s">
        <v>127</v>
      </c>
      <c r="D76" s="18">
        <v>17442</v>
      </c>
      <c r="E76" s="19" t="s">
        <v>132</v>
      </c>
      <c r="F76" s="10" t="s">
        <v>113</v>
      </c>
      <c r="G76" s="10" t="s">
        <v>114</v>
      </c>
      <c r="H76" s="10">
        <v>380</v>
      </c>
    </row>
    <row r="77" spans="1:8" ht="45" customHeight="1" x14ac:dyDescent="0.25">
      <c r="A77" s="10">
        <v>75</v>
      </c>
      <c r="B77" s="8" t="s">
        <v>109</v>
      </c>
      <c r="C77" s="11" t="s">
        <v>128</v>
      </c>
      <c r="D77" s="18">
        <v>8262</v>
      </c>
      <c r="E77" s="19" t="s">
        <v>132</v>
      </c>
      <c r="F77" s="10" t="s">
        <v>113</v>
      </c>
      <c r="G77" s="10" t="s">
        <v>114</v>
      </c>
      <c r="H77" s="10">
        <v>180</v>
      </c>
    </row>
    <row r="78" spans="1:8" ht="45" customHeight="1" x14ac:dyDescent="0.25">
      <c r="A78" s="10">
        <v>76</v>
      </c>
      <c r="B78" s="8" t="s">
        <v>7</v>
      </c>
      <c r="C78" s="11" t="s">
        <v>129</v>
      </c>
      <c r="D78" s="18">
        <v>9180</v>
      </c>
      <c r="E78" s="19" t="s">
        <v>132</v>
      </c>
      <c r="F78" s="10" t="s">
        <v>113</v>
      </c>
      <c r="G78" s="10" t="s">
        <v>114</v>
      </c>
      <c r="H78" s="10">
        <v>200</v>
      </c>
    </row>
    <row r="79" spans="1:8" ht="45" customHeight="1" x14ac:dyDescent="0.25">
      <c r="A79" s="10">
        <v>77</v>
      </c>
      <c r="B79" s="8" t="s">
        <v>110</v>
      </c>
      <c r="C79" s="11" t="s">
        <v>130</v>
      </c>
      <c r="D79" s="18">
        <v>8721</v>
      </c>
      <c r="E79" s="19" t="s">
        <v>132</v>
      </c>
      <c r="F79" s="10" t="s">
        <v>113</v>
      </c>
      <c r="G79" s="10" t="s">
        <v>114</v>
      </c>
      <c r="H79" s="10">
        <v>190</v>
      </c>
    </row>
    <row r="80" spans="1:8" ht="45" customHeight="1" x14ac:dyDescent="0.25">
      <c r="A80" s="10">
        <v>78</v>
      </c>
      <c r="B80" s="8" t="s">
        <v>112</v>
      </c>
      <c r="C80" s="11" t="s">
        <v>131</v>
      </c>
      <c r="D80" s="18">
        <v>510</v>
      </c>
      <c r="E80" s="19" t="s">
        <v>132</v>
      </c>
      <c r="F80" s="10" t="s">
        <v>113</v>
      </c>
      <c r="G80" s="10" t="s">
        <v>114</v>
      </c>
      <c r="H80" s="10">
        <v>10</v>
      </c>
    </row>
    <row r="81" spans="1:8" ht="45" customHeight="1" x14ac:dyDescent="0.25">
      <c r="A81" s="10"/>
      <c r="B81" s="5"/>
      <c r="C81" s="16"/>
      <c r="D81" s="20">
        <f>SUM(D3:D80)</f>
        <v>854588.5</v>
      </c>
      <c r="E81" s="10"/>
      <c r="F81" s="10"/>
      <c r="G81" s="10"/>
      <c r="H81" s="63">
        <f>SUM(H3:H80)</f>
        <v>9824</v>
      </c>
    </row>
    <row r="82" spans="1:8" x14ac:dyDescent="0.25">
      <c r="C82" s="4"/>
      <c r="D82" s="4"/>
      <c r="E82" s="4"/>
    </row>
    <row r="83" spans="1:8" x14ac:dyDescent="0.25">
      <c r="G83" s="1"/>
      <c r="H83" s="1"/>
    </row>
    <row r="84" spans="1:8" x14ac:dyDescent="0.25">
      <c r="G84" s="1"/>
      <c r="H84" s="1"/>
    </row>
    <row r="93" spans="1:8" ht="35.25" customHeight="1" x14ac:dyDescent="0.25">
      <c r="B93" s="33"/>
      <c r="C93" s="34"/>
      <c r="D93" s="30"/>
      <c r="E93" s="13"/>
      <c r="F93" s="13"/>
      <c r="G93" s="13"/>
      <c r="H93" s="13"/>
    </row>
    <row r="94" spans="1:8" x14ac:dyDescent="0.25">
      <c r="B94" s="32"/>
      <c r="C94" s="34"/>
      <c r="D94" s="36"/>
      <c r="E94" s="37"/>
      <c r="F94" s="13"/>
      <c r="G94" s="13"/>
      <c r="H94" s="13"/>
    </row>
    <row r="96" spans="1:8" x14ac:dyDescent="0.25">
      <c r="D96" s="7"/>
    </row>
    <row r="97" spans="1:9" x14ac:dyDescent="0.25">
      <c r="D97" s="7"/>
    </row>
    <row r="98" spans="1:9" x14ac:dyDescent="0.25">
      <c r="D98" s="7"/>
    </row>
    <row r="99" spans="1:9" x14ac:dyDescent="0.25">
      <c r="D99" s="7"/>
    </row>
    <row r="100" spans="1:9" x14ac:dyDescent="0.25">
      <c r="D100" s="7"/>
    </row>
    <row r="101" spans="1:9" x14ac:dyDescent="0.25">
      <c r="D101" s="7"/>
    </row>
    <row r="102" spans="1:9" x14ac:dyDescent="0.25">
      <c r="D102" s="7"/>
    </row>
    <row r="103" spans="1:9" x14ac:dyDescent="0.25">
      <c r="D103" s="7"/>
    </row>
    <row r="104" spans="1:9" x14ac:dyDescent="0.25">
      <c r="D104" s="7"/>
    </row>
    <row r="105" spans="1:9" x14ac:dyDescent="0.25">
      <c r="D105" s="7"/>
    </row>
    <row r="106" spans="1:9" x14ac:dyDescent="0.25">
      <c r="D106" s="7"/>
    </row>
    <row r="107" spans="1:9" x14ac:dyDescent="0.25">
      <c r="A107" s="13"/>
      <c r="B107" s="4"/>
      <c r="C107" s="4"/>
      <c r="D107" s="25"/>
      <c r="E107" s="26"/>
      <c r="F107" s="4"/>
      <c r="G107" s="13"/>
      <c r="H107" s="13"/>
      <c r="I107" s="4"/>
    </row>
    <row r="108" spans="1:9" x14ac:dyDescent="0.25">
      <c r="A108" s="13"/>
      <c r="B108" s="4"/>
      <c r="C108" s="4"/>
      <c r="D108" s="25"/>
      <c r="E108" s="4"/>
      <c r="F108" s="4"/>
      <c r="G108" s="13"/>
      <c r="H108" s="13"/>
      <c r="I108" s="4"/>
    </row>
    <row r="109" spans="1:9" ht="45" customHeight="1" x14ac:dyDescent="0.25">
      <c r="A109" s="13"/>
      <c r="B109" s="27"/>
      <c r="C109" s="28"/>
      <c r="D109" s="29"/>
      <c r="E109" s="30"/>
      <c r="F109" s="13"/>
      <c r="G109" s="13"/>
      <c r="H109" s="13"/>
      <c r="I109" s="4"/>
    </row>
    <row r="110" spans="1:9" x14ac:dyDescent="0.25">
      <c r="A110" s="13"/>
      <c r="B110" s="4"/>
      <c r="C110" s="4"/>
      <c r="D110" s="25"/>
      <c r="E110" s="4"/>
      <c r="F110" s="4"/>
      <c r="G110" s="13"/>
      <c r="H110" s="13"/>
      <c r="I110" s="4"/>
    </row>
    <row r="111" spans="1:9" x14ac:dyDescent="0.25">
      <c r="D111" s="7"/>
    </row>
    <row r="112" spans="1:9" x14ac:dyDescent="0.25">
      <c r="D112" s="7"/>
    </row>
    <row r="113" spans="4:5" x14ac:dyDescent="0.25">
      <c r="D113" s="7"/>
    </row>
    <row r="114" spans="4:5" x14ac:dyDescent="0.25">
      <c r="D114" s="7"/>
    </row>
    <row r="115" spans="4:5" x14ac:dyDescent="0.25">
      <c r="E115" s="24"/>
    </row>
    <row r="119" spans="4:5" x14ac:dyDescent="0.25">
      <c r="D119" s="21"/>
    </row>
    <row r="121" spans="4:5" x14ac:dyDescent="0.25">
      <c r="E121" s="21"/>
    </row>
    <row r="123" spans="4:5" x14ac:dyDescent="0.25">
      <c r="E123" s="24"/>
    </row>
  </sheetData>
  <autoFilter ref="A2:G61"/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109 C3:C33 C93:C94 C35:C49 C51:C62">
      <formula1>1</formula1>
      <formula2>300</formula2>
    </dataValidation>
  </dataValidations>
  <pageMargins left="0.25" right="0.25" top="0.6" bottom="0.56999999999999995" header="0.3" footer="0.66"/>
  <pageSetup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workbookViewId="0">
      <selection activeCell="C11" sqref="C11"/>
    </sheetView>
  </sheetViews>
  <sheetFormatPr defaultRowHeight="15" x14ac:dyDescent="0.25"/>
  <cols>
    <col min="1" max="1" width="7.85546875" customWidth="1"/>
    <col min="2" max="2" width="35" customWidth="1"/>
    <col min="3" max="3" width="32.85546875" customWidth="1"/>
    <col min="4" max="4" width="15.5703125" customWidth="1"/>
    <col min="5" max="5" width="17.5703125" customWidth="1"/>
    <col min="6" max="6" width="15.7109375" customWidth="1"/>
    <col min="7" max="7" width="15.42578125" customWidth="1"/>
    <col min="8" max="8" width="17.28515625" bestFit="1" customWidth="1"/>
  </cols>
  <sheetData>
    <row r="1" spans="1:20" ht="56.25" customHeight="1" x14ac:dyDescent="0.4">
      <c r="A1" s="78" t="s">
        <v>100</v>
      </c>
      <c r="B1" s="78"/>
      <c r="C1" s="78"/>
      <c r="D1" s="78"/>
      <c r="E1" s="78"/>
      <c r="F1" s="78"/>
      <c r="G1" s="78"/>
      <c r="H1" s="78"/>
    </row>
    <row r="2" spans="1:20" ht="60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20" ht="45" customHeight="1" x14ac:dyDescent="0.25">
      <c r="A3" s="10">
        <v>1</v>
      </c>
      <c r="B3" s="14" t="s">
        <v>3</v>
      </c>
      <c r="C3" s="2" t="s">
        <v>37</v>
      </c>
      <c r="D3" s="17">
        <v>52000</v>
      </c>
      <c r="E3" s="12" t="s">
        <v>12</v>
      </c>
      <c r="F3" s="10" t="s">
        <v>19</v>
      </c>
      <c r="G3" s="10" t="s">
        <v>21</v>
      </c>
      <c r="H3" s="10">
        <f t="shared" ref="H3:H11" si="0">D3/260</f>
        <v>200</v>
      </c>
    </row>
    <row r="4" spans="1:20" ht="45" customHeight="1" x14ac:dyDescent="0.25">
      <c r="A4" s="10">
        <v>2</v>
      </c>
      <c r="B4" s="14" t="s">
        <v>2</v>
      </c>
      <c r="C4" s="2" t="s">
        <v>38</v>
      </c>
      <c r="D4" s="17">
        <v>52000</v>
      </c>
      <c r="E4" s="12" t="s">
        <v>12</v>
      </c>
      <c r="F4" s="10" t="s">
        <v>19</v>
      </c>
      <c r="G4" s="10" t="s">
        <v>21</v>
      </c>
      <c r="H4" s="10">
        <f t="shared" si="0"/>
        <v>200</v>
      </c>
    </row>
    <row r="5" spans="1:20" ht="45" customHeight="1" x14ac:dyDescent="0.25">
      <c r="A5" s="10">
        <v>3</v>
      </c>
      <c r="B5" s="14" t="s">
        <v>4</v>
      </c>
      <c r="C5" s="2" t="s">
        <v>39</v>
      </c>
      <c r="D5" s="17">
        <v>2600</v>
      </c>
      <c r="E5" s="12" t="s">
        <v>12</v>
      </c>
      <c r="F5" s="10" t="s">
        <v>19</v>
      </c>
      <c r="G5" s="10" t="s">
        <v>21</v>
      </c>
      <c r="H5" s="10">
        <f t="shared" si="0"/>
        <v>10</v>
      </c>
    </row>
    <row r="6" spans="1:20" ht="55.5" customHeight="1" x14ac:dyDescent="0.25">
      <c r="A6" s="10">
        <v>4</v>
      </c>
      <c r="B6" s="15" t="s">
        <v>5</v>
      </c>
      <c r="C6" s="2" t="s">
        <v>79</v>
      </c>
      <c r="D6" s="17">
        <v>2600</v>
      </c>
      <c r="E6" s="12" t="s">
        <v>12</v>
      </c>
      <c r="F6" s="10" t="s">
        <v>19</v>
      </c>
      <c r="G6" s="10" t="s">
        <v>21</v>
      </c>
      <c r="H6" s="10">
        <f t="shared" si="0"/>
        <v>10</v>
      </c>
    </row>
    <row r="7" spans="1:20" ht="45" customHeight="1" x14ac:dyDescent="0.25">
      <c r="A7" s="10">
        <v>5</v>
      </c>
      <c r="B7" s="14" t="s">
        <v>6</v>
      </c>
      <c r="C7" s="2" t="s">
        <v>41</v>
      </c>
      <c r="D7" s="17">
        <v>2600</v>
      </c>
      <c r="E7" s="12" t="s">
        <v>12</v>
      </c>
      <c r="F7" s="10" t="s">
        <v>19</v>
      </c>
      <c r="G7" s="10" t="s">
        <v>21</v>
      </c>
      <c r="H7" s="10">
        <f t="shared" si="0"/>
        <v>10</v>
      </c>
    </row>
    <row r="8" spans="1:20" ht="45" customHeight="1" x14ac:dyDescent="0.25">
      <c r="A8" s="10">
        <v>6</v>
      </c>
      <c r="B8" s="14" t="s">
        <v>7</v>
      </c>
      <c r="C8" s="2" t="s">
        <v>106</v>
      </c>
      <c r="D8" s="17">
        <v>52000</v>
      </c>
      <c r="E8" s="12" t="s">
        <v>12</v>
      </c>
      <c r="F8" s="10" t="s">
        <v>19</v>
      </c>
      <c r="G8" s="10" t="s">
        <v>21</v>
      </c>
      <c r="H8" s="10">
        <f t="shared" si="0"/>
        <v>200</v>
      </c>
    </row>
    <row r="9" spans="1:20" ht="45" customHeight="1" x14ac:dyDescent="0.25">
      <c r="A9" s="10">
        <v>7</v>
      </c>
      <c r="B9" s="14" t="s">
        <v>8</v>
      </c>
      <c r="C9" s="2" t="s">
        <v>43</v>
      </c>
      <c r="D9" s="17">
        <v>52000</v>
      </c>
      <c r="E9" s="12" t="s">
        <v>12</v>
      </c>
      <c r="F9" s="10" t="s">
        <v>19</v>
      </c>
      <c r="G9" s="10" t="s">
        <v>21</v>
      </c>
      <c r="H9" s="10">
        <f t="shared" si="0"/>
        <v>200</v>
      </c>
    </row>
    <row r="10" spans="1:20" ht="45" customHeight="1" x14ac:dyDescent="0.25">
      <c r="A10" s="10">
        <v>8</v>
      </c>
      <c r="B10" s="14" t="s">
        <v>9</v>
      </c>
      <c r="C10" s="2" t="s">
        <v>85</v>
      </c>
      <c r="D10" s="17">
        <v>52000</v>
      </c>
      <c r="E10" s="12" t="s">
        <v>12</v>
      </c>
      <c r="F10" s="10" t="s">
        <v>19</v>
      </c>
      <c r="G10" s="10" t="s">
        <v>21</v>
      </c>
      <c r="H10" s="10">
        <f t="shared" si="0"/>
        <v>200</v>
      </c>
    </row>
    <row r="11" spans="1:20" ht="45" customHeight="1" x14ac:dyDescent="0.25">
      <c r="A11" s="10">
        <v>9</v>
      </c>
      <c r="B11" s="14" t="s">
        <v>10</v>
      </c>
      <c r="C11" s="2" t="s">
        <v>44</v>
      </c>
      <c r="D11" s="17">
        <v>260</v>
      </c>
      <c r="E11" s="12" t="s">
        <v>12</v>
      </c>
      <c r="F11" s="10" t="s">
        <v>19</v>
      </c>
      <c r="G11" s="10" t="s">
        <v>21</v>
      </c>
      <c r="H11" s="10">
        <f t="shared" si="0"/>
        <v>1</v>
      </c>
    </row>
    <row r="12" spans="1:20" ht="45" customHeight="1" x14ac:dyDescent="0.25">
      <c r="A12" s="13"/>
      <c r="B12" s="39"/>
      <c r="C12" s="39"/>
      <c r="D12" s="40">
        <f>SUM(D3:D11)</f>
        <v>268060</v>
      </c>
      <c r="E12" s="39"/>
      <c r="F12" s="39"/>
      <c r="G12" s="39"/>
      <c r="H12" s="48">
        <f>SUM(H3:H11)</f>
        <v>1031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45" customHeight="1" x14ac:dyDescent="0.25">
      <c r="A13" s="13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45" customHeight="1" x14ac:dyDescent="0.25">
      <c r="A14" s="1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1:20" ht="45" customHeight="1" x14ac:dyDescent="0.25">
      <c r="A15" s="13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1:20" ht="45" customHeight="1" x14ac:dyDescent="0.25">
      <c r="A16" s="1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 ht="45" customHeight="1" x14ac:dyDescent="0.25">
      <c r="A17" s="1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ht="45" customHeight="1" x14ac:dyDescent="0.25">
      <c r="A18" s="13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1:20" ht="45" customHeight="1" x14ac:dyDescent="0.25">
      <c r="A19" s="13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0" ht="45" customHeight="1" x14ac:dyDescent="0.25">
      <c r="A20" s="13"/>
      <c r="B20" s="32"/>
      <c r="C20" s="28"/>
      <c r="D20" s="30"/>
      <c r="E20" s="30"/>
      <c r="F20" s="13"/>
      <c r="G20" s="13"/>
      <c r="H20" s="13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0" ht="45" customHeight="1" x14ac:dyDescent="0.25">
      <c r="A21" s="13"/>
      <c r="B21" s="32"/>
      <c r="C21" s="28"/>
      <c r="D21" s="30"/>
      <c r="E21" s="30"/>
      <c r="F21" s="13"/>
      <c r="G21" s="13"/>
      <c r="H21" s="13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45" customHeight="1" x14ac:dyDescent="0.25">
      <c r="A22" s="13"/>
      <c r="B22" s="33"/>
      <c r="C22" s="28"/>
      <c r="D22" s="30"/>
      <c r="E22" s="30"/>
      <c r="F22" s="13"/>
      <c r="G22" s="13"/>
      <c r="H22" s="13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 ht="45" customHeight="1" x14ac:dyDescent="0.25">
      <c r="A23" s="13"/>
      <c r="B23" s="32"/>
      <c r="C23" s="28"/>
      <c r="D23" s="30"/>
      <c r="E23" s="30"/>
      <c r="F23" s="13"/>
      <c r="G23" s="13"/>
      <c r="H23" s="13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ht="45" customHeight="1" x14ac:dyDescent="0.25">
      <c r="A24" s="13"/>
      <c r="B24" s="32"/>
      <c r="C24" s="28"/>
      <c r="D24" s="30"/>
      <c r="E24" s="30"/>
      <c r="F24" s="13"/>
      <c r="G24" s="13"/>
      <c r="H24" s="13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 ht="45" customHeight="1" x14ac:dyDescent="0.25">
      <c r="A25" s="13"/>
      <c r="B25" s="32"/>
      <c r="C25" s="28"/>
      <c r="D25" s="30"/>
      <c r="E25" s="30"/>
      <c r="F25" s="13"/>
      <c r="G25" s="13"/>
      <c r="H25" s="13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ht="45" customHeight="1" x14ac:dyDescent="0.25">
      <c r="A26" s="13"/>
      <c r="B26" s="32"/>
      <c r="C26" s="28"/>
      <c r="D26" s="30"/>
      <c r="E26" s="30"/>
      <c r="F26" s="13"/>
      <c r="G26" s="13"/>
      <c r="H26" s="13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</row>
    <row r="27" spans="1:20" ht="45" customHeight="1" x14ac:dyDescent="0.25">
      <c r="A27" s="13"/>
      <c r="B27" s="32"/>
      <c r="C27" s="28"/>
      <c r="D27" s="30"/>
      <c r="E27" s="30"/>
      <c r="F27" s="13"/>
      <c r="G27" s="13"/>
      <c r="H27" s="13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 ht="45" customHeight="1" x14ac:dyDescent="0.25">
      <c r="A28" s="13"/>
      <c r="B28" s="32"/>
      <c r="C28" s="28"/>
      <c r="D28" s="30"/>
      <c r="E28" s="30"/>
      <c r="F28" s="13"/>
      <c r="G28" s="13"/>
      <c r="H28" s="13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1:20" ht="45" customHeight="1" x14ac:dyDescent="0.25">
      <c r="A29" s="13"/>
      <c r="B29" s="33"/>
      <c r="C29" s="28"/>
      <c r="D29" s="30"/>
      <c r="E29" s="30"/>
      <c r="F29" s="13"/>
      <c r="G29" s="13"/>
      <c r="H29" s="13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45" customHeight="1" x14ac:dyDescent="0.25">
      <c r="A30" s="13"/>
      <c r="B30" s="32"/>
      <c r="C30" s="28"/>
      <c r="D30" s="30"/>
      <c r="E30" s="13"/>
      <c r="F30" s="13"/>
      <c r="G30" s="13"/>
      <c r="H30" s="1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0" ht="45" customHeight="1" x14ac:dyDescent="0.25">
      <c r="A31" s="13"/>
      <c r="B31" s="33"/>
      <c r="C31" s="28"/>
      <c r="D31" s="30"/>
      <c r="E31" s="13"/>
      <c r="F31" s="13"/>
      <c r="G31" s="13"/>
      <c r="H31" s="1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</row>
    <row r="32" spans="1:20" ht="45" customHeight="1" x14ac:dyDescent="0.25">
      <c r="A32" s="13"/>
      <c r="B32" s="32"/>
      <c r="C32" s="28"/>
      <c r="D32" s="30"/>
      <c r="E32" s="13"/>
      <c r="F32" s="13"/>
      <c r="G32" s="13"/>
      <c r="H32" s="13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</row>
    <row r="33" spans="1:20" ht="45" customHeight="1" x14ac:dyDescent="0.25">
      <c r="A33" s="13"/>
      <c r="B33" s="33"/>
      <c r="C33" s="34"/>
      <c r="D33" s="30"/>
      <c r="E33" s="13"/>
      <c r="F33" s="13"/>
      <c r="G33" s="13"/>
      <c r="H33" s="13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45" customHeight="1" x14ac:dyDescent="0.25">
      <c r="A34" s="13"/>
      <c r="B34" s="32"/>
      <c r="C34" s="28"/>
      <c r="D34" s="30"/>
      <c r="E34" s="13"/>
      <c r="F34" s="13"/>
      <c r="G34" s="13"/>
      <c r="H34" s="13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45" customHeight="1" x14ac:dyDescent="0.25">
      <c r="A35" s="13"/>
      <c r="B35" s="32"/>
      <c r="C35" s="28"/>
      <c r="D35" s="30"/>
      <c r="E35" s="13"/>
      <c r="F35" s="13"/>
      <c r="G35" s="13"/>
      <c r="H35" s="1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ht="45" customHeight="1" x14ac:dyDescent="0.25">
      <c r="A36" s="13"/>
      <c r="B36" s="32"/>
      <c r="C36" s="34"/>
      <c r="D36" s="30"/>
      <c r="E36" s="13"/>
      <c r="F36" s="13"/>
      <c r="G36" s="13"/>
      <c r="H36" s="13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45" customHeight="1" x14ac:dyDescent="0.25">
      <c r="A37" s="13"/>
      <c r="B37" s="32"/>
      <c r="C37" s="28"/>
      <c r="D37" s="30"/>
      <c r="E37" s="13"/>
      <c r="F37" s="13"/>
      <c r="G37" s="13"/>
      <c r="H37" s="13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45" customHeight="1" x14ac:dyDescent="0.25">
      <c r="A38" s="13"/>
      <c r="B38" s="32"/>
      <c r="C38" s="28"/>
      <c r="D38" s="30"/>
      <c r="E38" s="13"/>
      <c r="F38" s="13"/>
      <c r="G38" s="13"/>
      <c r="H38" s="13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ht="45" customHeight="1" x14ac:dyDescent="0.25">
      <c r="A39" s="13"/>
      <c r="B39" s="33"/>
      <c r="C39" s="34"/>
      <c r="D39" s="30"/>
      <c r="E39" s="13"/>
      <c r="F39" s="13"/>
      <c r="G39" s="13"/>
      <c r="H39" s="13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ht="45" customHeight="1" x14ac:dyDescent="0.25">
      <c r="A40" s="13"/>
      <c r="B40" s="32"/>
      <c r="C40" s="28"/>
      <c r="D40" s="30"/>
      <c r="E40" s="13"/>
      <c r="F40" s="13"/>
      <c r="G40" s="13"/>
      <c r="H40" s="13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1:20" ht="45" customHeight="1" x14ac:dyDescent="0.25">
      <c r="A41" s="13"/>
      <c r="B41" s="32"/>
      <c r="C41" s="34"/>
      <c r="D41" s="30"/>
      <c r="E41" s="13"/>
      <c r="F41" s="13"/>
      <c r="G41" s="13"/>
      <c r="H41" s="1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ht="45" customHeight="1" x14ac:dyDescent="0.25">
      <c r="A42" s="13"/>
      <c r="B42" s="32"/>
      <c r="C42" s="34"/>
      <c r="D42" s="30"/>
      <c r="E42" s="13"/>
      <c r="F42" s="13"/>
      <c r="G42" s="13"/>
      <c r="H42" s="1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ht="45" customHeight="1" x14ac:dyDescent="0.25">
      <c r="A43" s="13"/>
      <c r="B43" s="13"/>
      <c r="C43" s="35"/>
      <c r="D43" s="36"/>
      <c r="E43" s="37"/>
      <c r="F43" s="13"/>
      <c r="G43" s="13"/>
      <c r="H43" s="1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ht="45" customHeight="1" x14ac:dyDescent="0.25">
      <c r="A44" s="13"/>
      <c r="B44" s="32"/>
      <c r="C44" s="34"/>
      <c r="D44" s="36"/>
      <c r="E44" s="37"/>
      <c r="F44" s="13"/>
      <c r="G44" s="13"/>
      <c r="H44" s="13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1:20" ht="45" customHeight="1" x14ac:dyDescent="0.25">
      <c r="A45" s="13"/>
      <c r="B45" s="32"/>
      <c r="C45" s="34"/>
      <c r="D45" s="36"/>
      <c r="E45" s="37"/>
      <c r="F45" s="13"/>
      <c r="G45" s="13"/>
      <c r="H45" s="1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45" customHeight="1" x14ac:dyDescent="0.25">
      <c r="A46" s="13"/>
      <c r="B46" s="32"/>
      <c r="C46" s="34"/>
      <c r="D46" s="36"/>
      <c r="E46" s="37"/>
      <c r="F46" s="13"/>
      <c r="G46" s="13"/>
      <c r="H46" s="1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ht="45" customHeight="1" x14ac:dyDescent="0.25">
      <c r="A47" s="13"/>
      <c r="B47" s="32"/>
      <c r="C47" s="34"/>
      <c r="D47" s="36"/>
      <c r="E47" s="37"/>
      <c r="F47" s="13"/>
      <c r="G47" s="13"/>
      <c r="H47" s="1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ht="45" customHeight="1" x14ac:dyDescent="0.25">
      <c r="A48" s="13"/>
      <c r="B48" s="32"/>
      <c r="C48" s="34"/>
      <c r="D48" s="36"/>
      <c r="E48" s="37"/>
      <c r="F48" s="13"/>
      <c r="G48" s="13"/>
      <c r="H48" s="1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ht="45" customHeight="1" x14ac:dyDescent="0.25">
      <c r="A49" s="13"/>
      <c r="B49" s="32"/>
      <c r="C49" s="34"/>
      <c r="D49" s="36"/>
      <c r="E49" s="37"/>
      <c r="F49" s="13"/>
      <c r="G49" s="13"/>
      <c r="H49" s="1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ht="45" customHeight="1" x14ac:dyDescent="0.25">
      <c r="A50" s="13"/>
      <c r="B50" s="32"/>
      <c r="C50" s="34"/>
      <c r="D50" s="36"/>
      <c r="E50" s="37"/>
      <c r="F50" s="13"/>
      <c r="G50" s="13"/>
      <c r="H50" s="1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ht="45" customHeight="1" x14ac:dyDescent="0.25">
      <c r="A51" s="13"/>
      <c r="B51" s="32"/>
      <c r="C51" s="34"/>
      <c r="D51" s="36"/>
      <c r="E51" s="37"/>
      <c r="F51" s="13"/>
      <c r="G51" s="13"/>
      <c r="H51" s="1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ht="45" customHeight="1" x14ac:dyDescent="0.25">
      <c r="A52" s="13"/>
      <c r="B52" s="32"/>
      <c r="C52" s="34"/>
      <c r="D52" s="36"/>
      <c r="E52" s="37"/>
      <c r="F52" s="13"/>
      <c r="G52" s="13"/>
      <c r="H52" s="1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ht="45" customHeight="1" x14ac:dyDescent="0.25">
      <c r="A53" s="13"/>
      <c r="B53" s="32"/>
      <c r="C53" s="34"/>
      <c r="D53" s="36"/>
      <c r="E53" s="37"/>
      <c r="F53" s="13"/>
      <c r="G53" s="13"/>
      <c r="H53" s="1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45" customHeight="1" x14ac:dyDescent="0.25">
      <c r="A54" s="13"/>
      <c r="B54" s="32"/>
      <c r="C54" s="34"/>
      <c r="D54" s="36"/>
      <c r="E54" s="37"/>
      <c r="F54" s="13"/>
      <c r="G54" s="13"/>
      <c r="H54" s="1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ht="45" customHeight="1" x14ac:dyDescent="0.25">
      <c r="A55" s="13"/>
      <c r="B55" s="32"/>
      <c r="C55" s="34"/>
      <c r="D55" s="36"/>
      <c r="E55" s="37"/>
      <c r="F55" s="13"/>
      <c r="G55" s="13"/>
      <c r="H55" s="1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20" ht="45" customHeight="1" x14ac:dyDescent="0.25">
      <c r="A56" s="13"/>
      <c r="B56" s="32"/>
      <c r="C56" s="34"/>
      <c r="D56" s="36"/>
      <c r="E56" s="37"/>
      <c r="F56" s="13"/>
      <c r="G56" s="13"/>
      <c r="H56" s="1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  <row r="57" spans="1:20" ht="45" customHeight="1" x14ac:dyDescent="0.25">
      <c r="A57" s="13"/>
      <c r="B57" s="32"/>
      <c r="C57" s="34"/>
      <c r="D57" s="36"/>
      <c r="E57" s="37"/>
      <c r="F57" s="13"/>
      <c r="G57" s="13"/>
      <c r="H57" s="13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ht="45" customHeight="1" x14ac:dyDescent="0.25">
      <c r="A58" s="13"/>
      <c r="B58" s="32"/>
      <c r="C58" s="34"/>
      <c r="D58" s="36"/>
      <c r="E58" s="37"/>
      <c r="F58" s="13"/>
      <c r="G58" s="13"/>
      <c r="H58" s="13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</row>
    <row r="59" spans="1:20" ht="45" customHeight="1" x14ac:dyDescent="0.25">
      <c r="A59" s="13"/>
      <c r="B59" s="32"/>
      <c r="C59" s="34"/>
      <c r="D59" s="36"/>
      <c r="E59" s="37"/>
      <c r="F59" s="13"/>
      <c r="G59" s="13"/>
      <c r="H59" s="13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</row>
    <row r="60" spans="1:20" ht="45" customHeight="1" x14ac:dyDescent="0.25">
      <c r="A60" s="13"/>
      <c r="B60" s="6"/>
      <c r="C60" s="33"/>
      <c r="D60" s="38"/>
      <c r="E60" s="13"/>
      <c r="F60" s="13"/>
      <c r="G60" s="13"/>
      <c r="H60" s="13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</row>
    <row r="61" spans="1:20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</row>
    <row r="63" spans="1:20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</row>
    <row r="64" spans="1:20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</row>
    <row r="65" spans="1:20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8" spans="1:20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</row>
    <row r="69" spans="1:20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</row>
    <row r="71" spans="1:20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</row>
    <row r="72" spans="1:20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</row>
    <row r="73" spans="1:20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</row>
    <row r="74" spans="1:20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44:C59 C3:C11 C20:C42">
      <formula1>1</formula1>
      <formula2>300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7" workbookViewId="0">
      <selection activeCell="C13" sqref="C13"/>
    </sheetView>
  </sheetViews>
  <sheetFormatPr defaultRowHeight="15" x14ac:dyDescent="0.25"/>
  <cols>
    <col min="1" max="1" width="7.85546875" customWidth="1"/>
    <col min="2" max="2" width="35" customWidth="1"/>
    <col min="3" max="3" width="32.85546875" customWidth="1"/>
    <col min="4" max="4" width="15.5703125" customWidth="1"/>
    <col min="5" max="5" width="17.5703125" customWidth="1"/>
    <col min="6" max="6" width="15.7109375" customWidth="1"/>
    <col min="7" max="7" width="15.42578125" customWidth="1"/>
    <col min="8" max="8" width="17.28515625" bestFit="1" customWidth="1"/>
  </cols>
  <sheetData>
    <row r="1" spans="1:8" ht="56.25" customHeight="1" x14ac:dyDescent="0.4">
      <c r="A1" s="78" t="s">
        <v>101</v>
      </c>
      <c r="B1" s="78"/>
      <c r="C1" s="78"/>
      <c r="D1" s="78"/>
      <c r="E1" s="78"/>
      <c r="F1" s="78"/>
      <c r="G1" s="78"/>
      <c r="H1" s="78"/>
    </row>
    <row r="2" spans="1:8" ht="60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8" ht="45" customHeight="1" x14ac:dyDescent="0.25">
      <c r="A3" s="10">
        <v>1</v>
      </c>
      <c r="B3" s="8" t="s">
        <v>0</v>
      </c>
      <c r="C3" s="2" t="s">
        <v>85</v>
      </c>
      <c r="D3" s="12">
        <v>16000</v>
      </c>
      <c r="E3" s="12" t="s">
        <v>18</v>
      </c>
      <c r="F3" s="10" t="s">
        <v>20</v>
      </c>
      <c r="G3" s="10" t="s">
        <v>22</v>
      </c>
      <c r="H3" s="10">
        <f t="shared" ref="H3:H12" si="0">D3/80</f>
        <v>200</v>
      </c>
    </row>
    <row r="4" spans="1:8" ht="45" customHeight="1" x14ac:dyDescent="0.25">
      <c r="A4" s="10">
        <v>2</v>
      </c>
      <c r="B4" s="8" t="s">
        <v>7</v>
      </c>
      <c r="C4" s="2" t="s">
        <v>42</v>
      </c>
      <c r="D4" s="12">
        <v>16000</v>
      </c>
      <c r="E4" s="12" t="s">
        <v>18</v>
      </c>
      <c r="F4" s="10" t="s">
        <v>20</v>
      </c>
      <c r="G4" s="10" t="s">
        <v>22</v>
      </c>
      <c r="H4" s="10">
        <f t="shared" si="0"/>
        <v>200</v>
      </c>
    </row>
    <row r="5" spans="1:8" ht="45" customHeight="1" x14ac:dyDescent="0.25">
      <c r="A5" s="10">
        <v>3</v>
      </c>
      <c r="B5" s="16" t="s">
        <v>13</v>
      </c>
      <c r="C5" s="2" t="s">
        <v>39</v>
      </c>
      <c r="D5" s="12">
        <v>800</v>
      </c>
      <c r="E5" s="12" t="s">
        <v>18</v>
      </c>
      <c r="F5" s="10" t="s">
        <v>20</v>
      </c>
      <c r="G5" s="10" t="s">
        <v>22</v>
      </c>
      <c r="H5" s="10">
        <f t="shared" si="0"/>
        <v>10</v>
      </c>
    </row>
    <row r="6" spans="1:8" ht="45" customHeight="1" x14ac:dyDescent="0.25">
      <c r="A6" s="10">
        <v>4</v>
      </c>
      <c r="B6" s="8" t="s">
        <v>2</v>
      </c>
      <c r="C6" s="2" t="s">
        <v>38</v>
      </c>
      <c r="D6" s="12">
        <v>16000</v>
      </c>
      <c r="E6" s="12" t="s">
        <v>18</v>
      </c>
      <c r="F6" s="10" t="s">
        <v>20</v>
      </c>
      <c r="G6" s="10" t="s">
        <v>22</v>
      </c>
      <c r="H6" s="10">
        <f t="shared" si="0"/>
        <v>200</v>
      </c>
    </row>
    <row r="7" spans="1:8" ht="45" customHeight="1" x14ac:dyDescent="0.25">
      <c r="A7" s="10">
        <v>5</v>
      </c>
      <c r="B7" s="8" t="s">
        <v>14</v>
      </c>
      <c r="C7" s="2" t="s">
        <v>46</v>
      </c>
      <c r="D7" s="12">
        <v>16000</v>
      </c>
      <c r="E7" s="12" t="s">
        <v>18</v>
      </c>
      <c r="F7" s="10" t="s">
        <v>20</v>
      </c>
      <c r="G7" s="10" t="s">
        <v>22</v>
      </c>
      <c r="H7" s="10">
        <f t="shared" si="0"/>
        <v>200</v>
      </c>
    </row>
    <row r="8" spans="1:8" ht="45" customHeight="1" x14ac:dyDescent="0.25">
      <c r="A8" s="10">
        <v>6</v>
      </c>
      <c r="B8" s="8" t="s">
        <v>15</v>
      </c>
      <c r="C8" s="9" t="s">
        <v>82</v>
      </c>
      <c r="D8" s="12">
        <v>16000</v>
      </c>
      <c r="E8" s="12" t="s">
        <v>18</v>
      </c>
      <c r="F8" s="10" t="s">
        <v>20</v>
      </c>
      <c r="G8" s="10" t="s">
        <v>22</v>
      </c>
      <c r="H8" s="10">
        <f t="shared" si="0"/>
        <v>200</v>
      </c>
    </row>
    <row r="9" spans="1:8" ht="45" customHeight="1" x14ac:dyDescent="0.25">
      <c r="A9" s="10">
        <v>7</v>
      </c>
      <c r="B9" s="8" t="s">
        <v>16</v>
      </c>
      <c r="C9" s="2" t="s">
        <v>45</v>
      </c>
      <c r="D9" s="12">
        <v>16000</v>
      </c>
      <c r="E9" s="12" t="s">
        <v>18</v>
      </c>
      <c r="F9" s="10" t="s">
        <v>20</v>
      </c>
      <c r="G9" s="10" t="s">
        <v>22</v>
      </c>
      <c r="H9" s="10">
        <f t="shared" si="0"/>
        <v>200</v>
      </c>
    </row>
    <row r="10" spans="1:8" ht="45" customHeight="1" x14ac:dyDescent="0.25">
      <c r="A10" s="10">
        <v>8</v>
      </c>
      <c r="B10" s="8" t="s">
        <v>5</v>
      </c>
      <c r="C10" s="2" t="s">
        <v>83</v>
      </c>
      <c r="D10" s="12">
        <v>800</v>
      </c>
      <c r="E10" s="12" t="s">
        <v>18</v>
      </c>
      <c r="F10" s="10" t="s">
        <v>20</v>
      </c>
      <c r="G10" s="10" t="s">
        <v>22</v>
      </c>
      <c r="H10" s="10">
        <f t="shared" si="0"/>
        <v>10</v>
      </c>
    </row>
    <row r="11" spans="1:8" ht="45" customHeight="1" x14ac:dyDescent="0.25">
      <c r="A11" s="10">
        <v>9</v>
      </c>
      <c r="B11" s="8" t="s">
        <v>6</v>
      </c>
      <c r="C11" s="2" t="s">
        <v>84</v>
      </c>
      <c r="D11" s="12">
        <v>800</v>
      </c>
      <c r="E11" s="12" t="s">
        <v>18</v>
      </c>
      <c r="F11" s="10" t="s">
        <v>20</v>
      </c>
      <c r="G11" s="10" t="s">
        <v>22</v>
      </c>
      <c r="H11" s="10">
        <f t="shared" si="0"/>
        <v>10</v>
      </c>
    </row>
    <row r="12" spans="1:8" ht="45" customHeight="1" x14ac:dyDescent="0.25">
      <c r="A12" s="10">
        <v>10</v>
      </c>
      <c r="B12" s="16" t="s">
        <v>17</v>
      </c>
      <c r="C12" s="2" t="s">
        <v>81</v>
      </c>
      <c r="D12" s="12">
        <v>800</v>
      </c>
      <c r="E12" s="12" t="s">
        <v>18</v>
      </c>
      <c r="F12" s="10" t="s">
        <v>20</v>
      </c>
      <c r="G12" s="10" t="s">
        <v>22</v>
      </c>
      <c r="H12" s="10">
        <f t="shared" si="0"/>
        <v>10</v>
      </c>
    </row>
    <row r="13" spans="1:8" ht="45" customHeight="1" x14ac:dyDescent="0.25">
      <c r="A13" s="13"/>
      <c r="B13" s="27"/>
      <c r="C13" s="28"/>
      <c r="D13" s="41">
        <f>SUM(D3:D12)</f>
        <v>99200</v>
      </c>
      <c r="E13" s="30"/>
      <c r="F13" s="13"/>
      <c r="G13" s="13"/>
      <c r="H13" s="13">
        <f>SUM(H3:H12)</f>
        <v>1240</v>
      </c>
    </row>
    <row r="14" spans="1:8" ht="45" customHeight="1" x14ac:dyDescent="0.25">
      <c r="A14" s="13"/>
      <c r="B14" s="31"/>
      <c r="C14" s="28"/>
      <c r="D14" s="29"/>
      <c r="E14" s="30"/>
      <c r="F14" s="13"/>
      <c r="G14" s="13"/>
      <c r="H14" s="13"/>
    </row>
    <row r="15" spans="1:8" ht="45" customHeight="1" x14ac:dyDescent="0.25">
      <c r="A15" s="13"/>
      <c r="B15" s="27"/>
      <c r="C15" s="28"/>
      <c r="D15" s="29"/>
      <c r="E15" s="30"/>
      <c r="F15" s="13"/>
      <c r="G15" s="13"/>
      <c r="H15" s="13"/>
    </row>
    <row r="16" spans="1:8" ht="45" customHeight="1" x14ac:dyDescent="0.25">
      <c r="A16" s="13"/>
      <c r="B16" s="27"/>
      <c r="C16" s="28"/>
      <c r="D16" s="29"/>
      <c r="E16" s="30"/>
      <c r="F16" s="13"/>
      <c r="G16" s="13"/>
      <c r="H16" s="13"/>
    </row>
    <row r="17" spans="1:8" ht="45" customHeight="1" x14ac:dyDescent="0.25">
      <c r="A17" s="13"/>
      <c r="B17" s="27"/>
      <c r="C17" s="28"/>
      <c r="D17" s="29"/>
      <c r="E17" s="30"/>
      <c r="F17" s="13"/>
      <c r="G17" s="13"/>
      <c r="H17" s="13"/>
    </row>
    <row r="18" spans="1:8" ht="45" customHeight="1" x14ac:dyDescent="0.25">
      <c r="A18" s="13"/>
      <c r="B18" s="27"/>
      <c r="C18" s="28"/>
      <c r="D18" s="29"/>
      <c r="E18" s="30"/>
      <c r="F18" s="13"/>
      <c r="G18" s="13"/>
      <c r="H18" s="13"/>
    </row>
    <row r="19" spans="1:8" ht="45" customHeight="1" x14ac:dyDescent="0.25">
      <c r="A19" s="13"/>
      <c r="B19" s="27"/>
      <c r="C19" s="28"/>
      <c r="D19" s="29"/>
      <c r="E19" s="30"/>
      <c r="F19" s="13"/>
      <c r="G19" s="13"/>
      <c r="H19" s="13"/>
    </row>
    <row r="20" spans="1:8" ht="45" customHeight="1" x14ac:dyDescent="0.25">
      <c r="A20" s="13"/>
      <c r="B20" s="39"/>
      <c r="C20" s="39"/>
      <c r="D20" s="39"/>
      <c r="E20" s="39"/>
      <c r="F20" s="39"/>
      <c r="G20" s="39"/>
      <c r="H20" s="39"/>
    </row>
    <row r="21" spans="1:8" ht="45" customHeight="1" x14ac:dyDescent="0.25">
      <c r="A21" s="13"/>
      <c r="B21" s="39"/>
      <c r="C21" s="39"/>
      <c r="D21" s="39"/>
      <c r="E21" s="39"/>
      <c r="F21" s="39"/>
      <c r="G21" s="39"/>
      <c r="H21" s="39"/>
    </row>
    <row r="22" spans="1:8" ht="45" customHeight="1" x14ac:dyDescent="0.25">
      <c r="A22" s="13"/>
      <c r="B22" s="39"/>
      <c r="C22" s="39"/>
      <c r="D22" s="39"/>
      <c r="E22" s="39"/>
      <c r="F22" s="39"/>
      <c r="G22" s="39"/>
      <c r="H22" s="39"/>
    </row>
    <row r="23" spans="1:8" ht="45" customHeight="1" x14ac:dyDescent="0.25">
      <c r="A23" s="13"/>
      <c r="B23" s="39"/>
      <c r="C23" s="39"/>
      <c r="D23" s="39"/>
      <c r="E23" s="39"/>
      <c r="F23" s="39"/>
      <c r="G23" s="39"/>
      <c r="H23" s="39"/>
    </row>
    <row r="24" spans="1:8" ht="45" customHeight="1" x14ac:dyDescent="0.25">
      <c r="A24" s="13"/>
      <c r="B24" s="39"/>
      <c r="C24" s="39"/>
      <c r="D24" s="39"/>
      <c r="E24" s="39"/>
      <c r="F24" s="39"/>
      <c r="G24" s="39"/>
      <c r="H24" s="39"/>
    </row>
    <row r="25" spans="1:8" ht="45" customHeight="1" x14ac:dyDescent="0.25">
      <c r="A25" s="13"/>
      <c r="B25" s="39"/>
      <c r="C25" s="39"/>
      <c r="D25" s="39"/>
      <c r="E25" s="39"/>
      <c r="F25" s="39"/>
      <c r="G25" s="39"/>
      <c r="H25" s="39"/>
    </row>
    <row r="26" spans="1:8" ht="45" customHeight="1" x14ac:dyDescent="0.25">
      <c r="A26" s="13"/>
      <c r="B26" s="39"/>
      <c r="C26" s="39"/>
      <c r="D26" s="39"/>
      <c r="E26" s="39"/>
      <c r="F26" s="39"/>
      <c r="G26" s="39"/>
      <c r="H26" s="39"/>
    </row>
    <row r="27" spans="1:8" ht="45" customHeight="1" x14ac:dyDescent="0.25">
      <c r="A27" s="13"/>
      <c r="B27" s="39"/>
      <c r="C27" s="39"/>
      <c r="D27" s="39"/>
      <c r="E27" s="39"/>
      <c r="F27" s="39"/>
      <c r="G27" s="39"/>
      <c r="H27" s="39"/>
    </row>
    <row r="28" spans="1:8" ht="45" customHeight="1" x14ac:dyDescent="0.25">
      <c r="A28" s="13"/>
      <c r="B28" s="39"/>
      <c r="C28" s="39"/>
      <c r="D28" s="39"/>
      <c r="E28" s="39"/>
      <c r="F28" s="39"/>
      <c r="G28" s="39"/>
      <c r="H28" s="39"/>
    </row>
    <row r="29" spans="1:8" ht="45" customHeight="1" x14ac:dyDescent="0.25">
      <c r="A29" s="13"/>
      <c r="B29" s="39"/>
      <c r="C29" s="39"/>
      <c r="D29" s="39"/>
      <c r="E29" s="39"/>
      <c r="F29" s="39"/>
      <c r="G29" s="39"/>
      <c r="H29" s="39"/>
    </row>
    <row r="30" spans="1:8" ht="45" customHeight="1" x14ac:dyDescent="0.25">
      <c r="A30" s="13"/>
      <c r="B30" s="32"/>
      <c r="C30" s="28"/>
      <c r="D30" s="30"/>
      <c r="E30" s="13"/>
      <c r="F30" s="13"/>
      <c r="G30" s="13"/>
      <c r="H30" s="13"/>
    </row>
    <row r="31" spans="1:8" ht="45" customHeight="1" x14ac:dyDescent="0.25">
      <c r="A31" s="13"/>
      <c r="B31" s="33"/>
      <c r="C31" s="28"/>
      <c r="D31" s="30"/>
      <c r="E31" s="13"/>
      <c r="F31" s="13"/>
      <c r="G31" s="13"/>
      <c r="H31" s="13"/>
    </row>
    <row r="32" spans="1:8" ht="45" customHeight="1" x14ac:dyDescent="0.25">
      <c r="A32" s="13"/>
      <c r="B32" s="32"/>
      <c r="C32" s="28"/>
      <c r="D32" s="30"/>
      <c r="E32" s="13"/>
      <c r="F32" s="13"/>
      <c r="G32" s="13"/>
      <c r="H32" s="13"/>
    </row>
    <row r="33" spans="1:8" ht="45" customHeight="1" x14ac:dyDescent="0.25">
      <c r="A33" s="13"/>
      <c r="B33" s="33"/>
      <c r="C33" s="34"/>
      <c r="D33" s="30"/>
      <c r="E33" s="13"/>
      <c r="F33" s="13"/>
      <c r="G33" s="13"/>
      <c r="H33" s="13"/>
    </row>
    <row r="34" spans="1:8" ht="45" customHeight="1" x14ac:dyDescent="0.25">
      <c r="A34" s="13"/>
      <c r="B34" s="32"/>
      <c r="C34" s="28"/>
      <c r="D34" s="30"/>
      <c r="E34" s="13"/>
      <c r="F34" s="13"/>
      <c r="G34" s="13"/>
      <c r="H34" s="13"/>
    </row>
    <row r="35" spans="1:8" ht="45" customHeight="1" x14ac:dyDescent="0.25">
      <c r="A35" s="13"/>
      <c r="B35" s="32"/>
      <c r="C35" s="28"/>
      <c r="D35" s="30"/>
      <c r="E35" s="13"/>
      <c r="F35" s="13"/>
      <c r="G35" s="13"/>
      <c r="H35" s="13"/>
    </row>
    <row r="36" spans="1:8" ht="45" customHeight="1" x14ac:dyDescent="0.25">
      <c r="A36" s="13"/>
      <c r="B36" s="32"/>
      <c r="C36" s="34"/>
      <c r="D36" s="30"/>
      <c r="E36" s="13"/>
      <c r="F36" s="13"/>
      <c r="G36" s="13"/>
      <c r="H36" s="13"/>
    </row>
    <row r="37" spans="1:8" ht="45" customHeight="1" x14ac:dyDescent="0.25">
      <c r="A37" s="13"/>
      <c r="B37" s="32"/>
      <c r="C37" s="28"/>
      <c r="D37" s="30"/>
      <c r="E37" s="13"/>
      <c r="F37" s="13"/>
      <c r="G37" s="13"/>
      <c r="H37" s="13"/>
    </row>
    <row r="38" spans="1:8" ht="45" customHeight="1" x14ac:dyDescent="0.25">
      <c r="A38" s="13"/>
      <c r="B38" s="32"/>
      <c r="C38" s="28"/>
      <c r="D38" s="30"/>
      <c r="E38" s="13"/>
      <c r="F38" s="13"/>
      <c r="G38" s="13"/>
      <c r="H38" s="13"/>
    </row>
    <row r="39" spans="1:8" ht="45" customHeight="1" x14ac:dyDescent="0.25">
      <c r="A39" s="13"/>
      <c r="B39" s="33"/>
      <c r="C39" s="34"/>
      <c r="D39" s="30"/>
      <c r="E39" s="13"/>
      <c r="F39" s="13"/>
      <c r="G39" s="13"/>
      <c r="H39" s="13"/>
    </row>
    <row r="40" spans="1:8" ht="45" customHeight="1" x14ac:dyDescent="0.25">
      <c r="A40" s="13"/>
      <c r="B40" s="32"/>
      <c r="C40" s="28"/>
      <c r="D40" s="30"/>
      <c r="E40" s="13"/>
      <c r="F40" s="13"/>
      <c r="G40" s="13"/>
      <c r="H40" s="13"/>
    </row>
    <row r="41" spans="1:8" ht="45" customHeight="1" x14ac:dyDescent="0.25">
      <c r="A41" s="13"/>
      <c r="B41" s="32"/>
      <c r="C41" s="34"/>
      <c r="D41" s="30"/>
      <c r="E41" s="13"/>
      <c r="F41" s="13"/>
      <c r="G41" s="13"/>
      <c r="H41" s="13"/>
    </row>
    <row r="42" spans="1:8" ht="45" customHeight="1" x14ac:dyDescent="0.25">
      <c r="A42" s="13"/>
      <c r="B42" s="32"/>
      <c r="C42" s="34"/>
      <c r="D42" s="30"/>
      <c r="E42" s="13"/>
      <c r="F42" s="13"/>
      <c r="G42" s="13"/>
      <c r="H42" s="13"/>
    </row>
    <row r="43" spans="1:8" ht="45" customHeight="1" x14ac:dyDescent="0.25">
      <c r="A43" s="13"/>
      <c r="B43" s="13"/>
      <c r="C43" s="35"/>
      <c r="D43" s="36"/>
      <c r="E43" s="37"/>
      <c r="F43" s="13"/>
      <c r="G43" s="13"/>
      <c r="H43" s="13"/>
    </row>
    <row r="44" spans="1:8" ht="45" customHeight="1" x14ac:dyDescent="0.25">
      <c r="A44" s="13"/>
      <c r="B44" s="32"/>
      <c r="C44" s="34"/>
      <c r="D44" s="36"/>
      <c r="E44" s="37"/>
      <c r="F44" s="13"/>
      <c r="G44" s="13"/>
      <c r="H44" s="13"/>
    </row>
    <row r="45" spans="1:8" ht="45" customHeight="1" x14ac:dyDescent="0.25">
      <c r="A45" s="13"/>
      <c r="B45" s="32"/>
      <c r="C45" s="34"/>
      <c r="D45" s="36"/>
      <c r="E45" s="37"/>
      <c r="F45" s="13"/>
      <c r="G45" s="13"/>
      <c r="H45" s="13"/>
    </row>
    <row r="46" spans="1:8" ht="45" customHeight="1" x14ac:dyDescent="0.25">
      <c r="A46" s="13"/>
      <c r="B46" s="32"/>
      <c r="C46" s="34"/>
      <c r="D46" s="36"/>
      <c r="E46" s="37"/>
      <c r="F46" s="13"/>
      <c r="G46" s="13"/>
      <c r="H46" s="13"/>
    </row>
    <row r="47" spans="1:8" ht="45" customHeight="1" x14ac:dyDescent="0.25">
      <c r="A47" s="13"/>
      <c r="B47" s="32"/>
      <c r="C47" s="34"/>
      <c r="D47" s="36"/>
      <c r="E47" s="37"/>
      <c r="F47" s="13"/>
      <c r="G47" s="13"/>
      <c r="H47" s="13"/>
    </row>
    <row r="48" spans="1:8" ht="45" customHeight="1" x14ac:dyDescent="0.25">
      <c r="A48" s="13"/>
      <c r="B48" s="32"/>
      <c r="C48" s="34"/>
      <c r="D48" s="36"/>
      <c r="E48" s="37"/>
      <c r="F48" s="13"/>
      <c r="G48" s="13"/>
      <c r="H48" s="13"/>
    </row>
    <row r="49" spans="1:8" ht="45" customHeight="1" x14ac:dyDescent="0.25">
      <c r="A49" s="13"/>
      <c r="B49" s="32"/>
      <c r="C49" s="34"/>
      <c r="D49" s="36"/>
      <c r="E49" s="37"/>
      <c r="F49" s="13"/>
      <c r="G49" s="13"/>
      <c r="H49" s="13"/>
    </row>
    <row r="50" spans="1:8" ht="45" customHeight="1" x14ac:dyDescent="0.25">
      <c r="A50" s="13"/>
      <c r="B50" s="32"/>
      <c r="C50" s="34"/>
      <c r="D50" s="36"/>
      <c r="E50" s="37"/>
      <c r="F50" s="13"/>
      <c r="G50" s="13"/>
      <c r="H50" s="13"/>
    </row>
    <row r="51" spans="1:8" ht="45" customHeight="1" x14ac:dyDescent="0.25">
      <c r="A51" s="13"/>
      <c r="B51" s="32"/>
      <c r="C51" s="34"/>
      <c r="D51" s="36"/>
      <c r="E51" s="37"/>
      <c r="F51" s="13"/>
      <c r="G51" s="13"/>
      <c r="H51" s="13"/>
    </row>
    <row r="52" spans="1:8" ht="45" customHeight="1" x14ac:dyDescent="0.25">
      <c r="A52" s="13"/>
      <c r="B52" s="32"/>
      <c r="C52" s="34"/>
      <c r="D52" s="36"/>
      <c r="E52" s="37"/>
      <c r="F52" s="13"/>
      <c r="G52" s="13"/>
      <c r="H52" s="13"/>
    </row>
    <row r="53" spans="1:8" ht="45" customHeight="1" x14ac:dyDescent="0.25">
      <c r="A53" s="13"/>
      <c r="B53" s="32"/>
      <c r="C53" s="34"/>
      <c r="D53" s="36"/>
      <c r="E53" s="37"/>
      <c r="F53" s="13"/>
      <c r="G53" s="13"/>
      <c r="H53" s="13"/>
    </row>
    <row r="54" spans="1:8" ht="45" customHeight="1" x14ac:dyDescent="0.25">
      <c r="A54" s="13"/>
      <c r="B54" s="32"/>
      <c r="C54" s="34"/>
      <c r="D54" s="36"/>
      <c r="E54" s="37"/>
      <c r="F54" s="13"/>
      <c r="G54" s="13"/>
      <c r="H54" s="13"/>
    </row>
    <row r="55" spans="1:8" ht="45" customHeight="1" x14ac:dyDescent="0.25">
      <c r="A55" s="13"/>
      <c r="B55" s="32"/>
      <c r="C55" s="34"/>
      <c r="D55" s="36"/>
      <c r="E55" s="37"/>
      <c r="F55" s="13"/>
      <c r="G55" s="13"/>
      <c r="H55" s="13"/>
    </row>
    <row r="56" spans="1:8" ht="45" customHeight="1" x14ac:dyDescent="0.25">
      <c r="A56" s="13"/>
      <c r="B56" s="32"/>
      <c r="C56" s="34"/>
      <c r="D56" s="36"/>
      <c r="E56" s="37"/>
      <c r="F56" s="13"/>
      <c r="G56" s="13"/>
      <c r="H56" s="13"/>
    </row>
    <row r="57" spans="1:8" ht="45" customHeight="1" x14ac:dyDescent="0.25">
      <c r="A57" s="13"/>
      <c r="B57" s="32"/>
      <c r="C57" s="34"/>
      <c r="D57" s="36"/>
      <c r="E57" s="37"/>
      <c r="F57" s="13"/>
      <c r="G57" s="13"/>
      <c r="H57" s="13"/>
    </row>
    <row r="58" spans="1:8" ht="45" customHeight="1" x14ac:dyDescent="0.25">
      <c r="A58" s="13"/>
      <c r="B58" s="32"/>
      <c r="C58" s="34"/>
      <c r="D58" s="36"/>
      <c r="E58" s="37"/>
      <c r="F58" s="13"/>
      <c r="G58" s="13"/>
      <c r="H58" s="13"/>
    </row>
    <row r="59" spans="1:8" ht="45" customHeight="1" x14ac:dyDescent="0.25">
      <c r="A59" s="13"/>
      <c r="B59" s="32"/>
      <c r="C59" s="34"/>
      <c r="D59" s="36"/>
      <c r="E59" s="37"/>
      <c r="F59" s="13"/>
      <c r="G59" s="13"/>
      <c r="H59" s="13"/>
    </row>
    <row r="60" spans="1:8" ht="45" customHeight="1" x14ac:dyDescent="0.25">
      <c r="A60" s="13"/>
      <c r="B60" s="6"/>
      <c r="C60" s="33"/>
      <c r="D60" s="38"/>
      <c r="E60" s="13"/>
      <c r="F60" s="13"/>
      <c r="G60" s="13"/>
      <c r="H60" s="13"/>
    </row>
    <row r="61" spans="1:8" x14ac:dyDescent="0.25">
      <c r="A61" s="39"/>
      <c r="B61" s="39"/>
      <c r="C61" s="39"/>
      <c r="D61" s="39"/>
      <c r="E61" s="39"/>
      <c r="F61" s="39"/>
      <c r="G61" s="39"/>
      <c r="H61" s="39"/>
    </row>
    <row r="62" spans="1:8" x14ac:dyDescent="0.25">
      <c r="A62" s="39"/>
      <c r="B62" s="39"/>
      <c r="C62" s="39"/>
      <c r="D62" s="39"/>
      <c r="E62" s="39"/>
      <c r="F62" s="39"/>
      <c r="G62" s="39"/>
      <c r="H62" s="39"/>
    </row>
    <row r="63" spans="1:8" x14ac:dyDescent="0.25">
      <c r="A63" s="39"/>
      <c r="B63" s="39"/>
      <c r="C63" s="39"/>
      <c r="D63" s="39"/>
      <c r="E63" s="39"/>
      <c r="F63" s="39"/>
      <c r="G63" s="39"/>
      <c r="H63" s="39"/>
    </row>
    <row r="64" spans="1:8" x14ac:dyDescent="0.25">
      <c r="A64" s="39"/>
      <c r="B64" s="39"/>
      <c r="C64" s="39"/>
      <c r="D64" s="39"/>
      <c r="E64" s="39"/>
      <c r="F64" s="39"/>
      <c r="G64" s="39"/>
      <c r="H64" s="39"/>
    </row>
    <row r="65" spans="1:8" x14ac:dyDescent="0.25">
      <c r="A65" s="39"/>
      <c r="B65" s="39"/>
      <c r="C65" s="39"/>
      <c r="D65" s="39"/>
      <c r="E65" s="39"/>
      <c r="F65" s="39"/>
      <c r="G65" s="39"/>
      <c r="H65" s="39"/>
    </row>
    <row r="66" spans="1:8" x14ac:dyDescent="0.25">
      <c r="A66" s="39"/>
      <c r="B66" s="39"/>
      <c r="C66" s="39"/>
      <c r="D66" s="39"/>
      <c r="E66" s="39"/>
      <c r="F66" s="39"/>
      <c r="G66" s="39"/>
      <c r="H66" s="39"/>
    </row>
    <row r="67" spans="1:8" x14ac:dyDescent="0.25">
      <c r="A67" s="39"/>
      <c r="B67" s="39"/>
      <c r="C67" s="39"/>
      <c r="D67" s="39"/>
      <c r="E67" s="39"/>
      <c r="F67" s="39"/>
      <c r="G67" s="39"/>
      <c r="H67" s="39"/>
    </row>
    <row r="68" spans="1:8" x14ac:dyDescent="0.25">
      <c r="A68" s="39"/>
      <c r="B68" s="39"/>
      <c r="C68" s="39"/>
      <c r="D68" s="39"/>
      <c r="E68" s="39"/>
      <c r="F68" s="39"/>
      <c r="G68" s="39"/>
      <c r="H68" s="39"/>
    </row>
    <row r="69" spans="1:8" x14ac:dyDescent="0.25">
      <c r="A69" s="39"/>
      <c r="B69" s="39"/>
      <c r="C69" s="39"/>
      <c r="D69" s="39"/>
      <c r="E69" s="39"/>
      <c r="F69" s="39"/>
      <c r="G69" s="39"/>
      <c r="H69" s="39"/>
    </row>
    <row r="70" spans="1:8" x14ac:dyDescent="0.25">
      <c r="A70" s="39"/>
      <c r="B70" s="39"/>
      <c r="C70" s="39"/>
      <c r="D70" s="39"/>
      <c r="E70" s="39"/>
      <c r="F70" s="39"/>
      <c r="G70" s="39"/>
      <c r="H70" s="39"/>
    </row>
    <row r="71" spans="1:8" x14ac:dyDescent="0.25">
      <c r="A71" s="39"/>
      <c r="B71" s="39"/>
      <c r="C71" s="39"/>
      <c r="D71" s="39"/>
      <c r="E71" s="39"/>
      <c r="F71" s="39"/>
      <c r="G71" s="39"/>
      <c r="H71" s="39"/>
    </row>
    <row r="72" spans="1:8" x14ac:dyDescent="0.25">
      <c r="A72" s="39"/>
      <c r="B72" s="39"/>
      <c r="C72" s="39"/>
      <c r="D72" s="39"/>
      <c r="E72" s="39"/>
      <c r="F72" s="39"/>
      <c r="G72" s="39"/>
      <c r="H72" s="39"/>
    </row>
    <row r="73" spans="1:8" x14ac:dyDescent="0.25">
      <c r="A73" s="39"/>
      <c r="B73" s="39"/>
      <c r="C73" s="39"/>
      <c r="D73" s="39"/>
      <c r="E73" s="39"/>
      <c r="F73" s="39"/>
      <c r="G73" s="39"/>
      <c r="H73" s="39"/>
    </row>
    <row r="74" spans="1:8" x14ac:dyDescent="0.25">
      <c r="A74" s="39"/>
      <c r="B74" s="39"/>
      <c r="C74" s="39"/>
      <c r="D74" s="39"/>
      <c r="E74" s="39"/>
      <c r="F74" s="39"/>
      <c r="G74" s="39"/>
      <c r="H74" s="39"/>
    </row>
    <row r="75" spans="1:8" x14ac:dyDescent="0.25">
      <c r="A75" s="39"/>
      <c r="B75" s="39"/>
      <c r="C75" s="39"/>
      <c r="D75" s="39"/>
      <c r="E75" s="39"/>
      <c r="F75" s="39"/>
      <c r="G75" s="39"/>
      <c r="H75" s="39"/>
    </row>
    <row r="76" spans="1:8" x14ac:dyDescent="0.25">
      <c r="A76" s="39"/>
      <c r="B76" s="39"/>
      <c r="C76" s="39"/>
      <c r="D76" s="39"/>
      <c r="E76" s="39"/>
      <c r="F76" s="39"/>
      <c r="G76" s="39"/>
      <c r="H76" s="39"/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44:C59 C30:C42 C9:C19 C3:C7">
      <formula1>1</formula1>
      <formula2>300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10" workbookViewId="0">
      <selection activeCell="D16" sqref="D16"/>
    </sheetView>
  </sheetViews>
  <sheetFormatPr defaultRowHeight="15" x14ac:dyDescent="0.25"/>
  <cols>
    <col min="1" max="1" width="7.85546875" customWidth="1"/>
    <col min="2" max="2" width="35" customWidth="1"/>
    <col min="3" max="3" width="32.85546875" customWidth="1"/>
    <col min="4" max="4" width="15.5703125" customWidth="1"/>
    <col min="5" max="5" width="17.5703125" customWidth="1"/>
    <col min="6" max="6" width="15.7109375" customWidth="1"/>
    <col min="7" max="7" width="15.42578125" customWidth="1"/>
    <col min="8" max="8" width="17.28515625" bestFit="1" customWidth="1"/>
  </cols>
  <sheetData>
    <row r="1" spans="1:8" ht="56.25" customHeight="1" x14ac:dyDescent="0.4">
      <c r="A1" s="78" t="s">
        <v>102</v>
      </c>
      <c r="B1" s="78"/>
      <c r="C1" s="78"/>
      <c r="D1" s="78"/>
      <c r="E1" s="78"/>
      <c r="F1" s="78"/>
      <c r="G1" s="78"/>
      <c r="H1" s="78"/>
    </row>
    <row r="2" spans="1:8" ht="60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8" ht="45" customHeight="1" x14ac:dyDescent="0.25">
      <c r="A3" s="10">
        <v>1</v>
      </c>
      <c r="B3" s="8" t="s">
        <v>16</v>
      </c>
      <c r="C3" s="2" t="s">
        <v>45</v>
      </c>
      <c r="D3" s="12">
        <v>25000</v>
      </c>
      <c r="E3" s="10" t="s">
        <v>34</v>
      </c>
      <c r="F3" s="10" t="s">
        <v>29</v>
      </c>
      <c r="G3" s="10" t="s">
        <v>30</v>
      </c>
      <c r="H3" s="10">
        <f t="shared" ref="H3:H14" si="0">D3/125</f>
        <v>200</v>
      </c>
    </row>
    <row r="4" spans="1:8" ht="45" customHeight="1" x14ac:dyDescent="0.25">
      <c r="A4" s="10">
        <v>2</v>
      </c>
      <c r="B4" s="16" t="s">
        <v>1</v>
      </c>
      <c r="C4" s="2" t="s">
        <v>37</v>
      </c>
      <c r="D4" s="12">
        <v>25000</v>
      </c>
      <c r="E4" s="10" t="s">
        <v>34</v>
      </c>
      <c r="F4" s="10" t="s">
        <v>29</v>
      </c>
      <c r="G4" s="10" t="s">
        <v>30</v>
      </c>
      <c r="H4" s="10">
        <f t="shared" si="0"/>
        <v>200</v>
      </c>
    </row>
    <row r="5" spans="1:8" ht="45" customHeight="1" x14ac:dyDescent="0.25">
      <c r="A5" s="10">
        <v>3</v>
      </c>
      <c r="B5" s="8" t="s">
        <v>2</v>
      </c>
      <c r="C5" s="2" t="s">
        <v>38</v>
      </c>
      <c r="D5" s="12">
        <v>25000</v>
      </c>
      <c r="E5" s="10" t="s">
        <v>34</v>
      </c>
      <c r="F5" s="10" t="s">
        <v>29</v>
      </c>
      <c r="G5" s="10" t="s">
        <v>30</v>
      </c>
      <c r="H5" s="10">
        <f t="shared" si="0"/>
        <v>200</v>
      </c>
    </row>
    <row r="6" spans="1:8" ht="45" customHeight="1" x14ac:dyDescent="0.25">
      <c r="A6" s="10">
        <v>4</v>
      </c>
      <c r="B6" s="16" t="s">
        <v>23</v>
      </c>
      <c r="C6" s="3" t="s">
        <v>47</v>
      </c>
      <c r="D6" s="12">
        <v>1250</v>
      </c>
      <c r="E6" s="10" t="s">
        <v>34</v>
      </c>
      <c r="F6" s="10" t="s">
        <v>29</v>
      </c>
      <c r="G6" s="10" t="s">
        <v>30</v>
      </c>
      <c r="H6" s="10">
        <f t="shared" si="0"/>
        <v>10</v>
      </c>
    </row>
    <row r="7" spans="1:8" ht="45" customHeight="1" x14ac:dyDescent="0.25">
      <c r="A7" s="10">
        <v>5</v>
      </c>
      <c r="B7" s="8" t="s">
        <v>7</v>
      </c>
      <c r="C7" s="2" t="s">
        <v>42</v>
      </c>
      <c r="D7" s="12">
        <v>25000</v>
      </c>
      <c r="E7" s="10" t="s">
        <v>34</v>
      </c>
      <c r="F7" s="10" t="s">
        <v>29</v>
      </c>
      <c r="G7" s="10" t="s">
        <v>30</v>
      </c>
      <c r="H7" s="10">
        <f t="shared" si="0"/>
        <v>200</v>
      </c>
    </row>
    <row r="8" spans="1:8" ht="45" customHeight="1" x14ac:dyDescent="0.25">
      <c r="A8" s="10">
        <v>6</v>
      </c>
      <c r="B8" s="8" t="s">
        <v>24</v>
      </c>
      <c r="C8" s="2" t="s">
        <v>44</v>
      </c>
      <c r="D8" s="12">
        <v>125</v>
      </c>
      <c r="E8" s="10" t="s">
        <v>34</v>
      </c>
      <c r="F8" s="10" t="s">
        <v>29</v>
      </c>
      <c r="G8" s="10" t="s">
        <v>30</v>
      </c>
      <c r="H8" s="10">
        <f t="shared" si="0"/>
        <v>1</v>
      </c>
    </row>
    <row r="9" spans="1:8" ht="45" customHeight="1" x14ac:dyDescent="0.25">
      <c r="A9" s="10">
        <v>7</v>
      </c>
      <c r="B9" s="8" t="s">
        <v>25</v>
      </c>
      <c r="C9" s="3" t="s">
        <v>48</v>
      </c>
      <c r="D9" s="12">
        <v>25000</v>
      </c>
      <c r="E9" s="10" t="s">
        <v>34</v>
      </c>
      <c r="F9" s="10" t="s">
        <v>29</v>
      </c>
      <c r="G9" s="10" t="s">
        <v>30</v>
      </c>
      <c r="H9" s="10">
        <f t="shared" si="0"/>
        <v>200</v>
      </c>
    </row>
    <row r="10" spans="1:8" ht="45" customHeight="1" x14ac:dyDescent="0.25">
      <c r="A10" s="10">
        <v>8</v>
      </c>
      <c r="B10" s="8" t="s">
        <v>5</v>
      </c>
      <c r="C10" s="2" t="s">
        <v>79</v>
      </c>
      <c r="D10" s="12">
        <v>1250</v>
      </c>
      <c r="E10" s="10" t="s">
        <v>34</v>
      </c>
      <c r="F10" s="10" t="s">
        <v>29</v>
      </c>
      <c r="G10" s="10" t="s">
        <v>30</v>
      </c>
      <c r="H10" s="10">
        <f t="shared" si="0"/>
        <v>10</v>
      </c>
    </row>
    <row r="11" spans="1:8" ht="45" customHeight="1" x14ac:dyDescent="0.25">
      <c r="A11" s="10">
        <v>9</v>
      </c>
      <c r="B11" s="8" t="s">
        <v>6</v>
      </c>
      <c r="C11" s="2" t="s">
        <v>41</v>
      </c>
      <c r="D11" s="12">
        <v>1250</v>
      </c>
      <c r="E11" s="10" t="s">
        <v>34</v>
      </c>
      <c r="F11" s="10" t="s">
        <v>29</v>
      </c>
      <c r="G11" s="10" t="s">
        <v>30</v>
      </c>
      <c r="H11" s="10">
        <f t="shared" si="0"/>
        <v>10</v>
      </c>
    </row>
    <row r="12" spans="1:8" ht="45" customHeight="1" x14ac:dyDescent="0.25">
      <c r="A12" s="10">
        <v>10</v>
      </c>
      <c r="B12" s="8" t="s">
        <v>26</v>
      </c>
      <c r="C12" s="2" t="s">
        <v>39</v>
      </c>
      <c r="D12" s="12">
        <v>1250</v>
      </c>
      <c r="E12" s="10" t="s">
        <v>34</v>
      </c>
      <c r="F12" s="10" t="s">
        <v>29</v>
      </c>
      <c r="G12" s="10" t="s">
        <v>30</v>
      </c>
      <c r="H12" s="10">
        <f t="shared" si="0"/>
        <v>10</v>
      </c>
    </row>
    <row r="13" spans="1:8" ht="45" customHeight="1" x14ac:dyDescent="0.25">
      <c r="A13" s="10">
        <v>11</v>
      </c>
      <c r="B13" s="8" t="s">
        <v>27</v>
      </c>
      <c r="C13" s="3" t="s">
        <v>49</v>
      </c>
      <c r="D13" s="12">
        <v>1250</v>
      </c>
      <c r="E13" s="10" t="s">
        <v>34</v>
      </c>
      <c r="F13" s="10" t="s">
        <v>29</v>
      </c>
      <c r="G13" s="10" t="s">
        <v>30</v>
      </c>
      <c r="H13" s="10">
        <f t="shared" si="0"/>
        <v>10</v>
      </c>
    </row>
    <row r="14" spans="1:8" ht="45" customHeight="1" x14ac:dyDescent="0.25">
      <c r="A14" s="10">
        <v>12</v>
      </c>
      <c r="B14" s="8" t="s">
        <v>28</v>
      </c>
      <c r="C14" s="3" t="s">
        <v>50</v>
      </c>
      <c r="D14" s="12">
        <v>25000</v>
      </c>
      <c r="E14" s="10" t="s">
        <v>34</v>
      </c>
      <c r="F14" s="10" t="s">
        <v>29</v>
      </c>
      <c r="G14" s="10" t="s">
        <v>30</v>
      </c>
      <c r="H14" s="10">
        <f t="shared" si="0"/>
        <v>200</v>
      </c>
    </row>
    <row r="15" spans="1:8" ht="45" customHeight="1" x14ac:dyDescent="0.25">
      <c r="A15" s="13"/>
      <c r="B15" s="27"/>
      <c r="C15" s="28"/>
      <c r="D15" s="41">
        <f>SUM(D3:D14)</f>
        <v>156375</v>
      </c>
      <c r="E15" s="30"/>
      <c r="F15" s="13"/>
      <c r="G15" s="13"/>
      <c r="H15" s="13">
        <f>SUM(H3:H14)</f>
        <v>1251</v>
      </c>
    </row>
    <row r="16" spans="1:8" ht="45" customHeight="1" x14ac:dyDescent="0.25">
      <c r="A16" s="13"/>
      <c r="B16" s="27"/>
      <c r="C16" s="28"/>
      <c r="D16" s="29"/>
      <c r="E16" s="30"/>
      <c r="F16" s="13"/>
      <c r="G16" s="13"/>
      <c r="H16" s="13"/>
    </row>
    <row r="17" spans="1:9" ht="45" customHeight="1" x14ac:dyDescent="0.25">
      <c r="A17" s="70"/>
      <c r="B17" s="73"/>
      <c r="C17" s="28"/>
      <c r="D17" s="72"/>
      <c r="E17" s="72"/>
      <c r="F17" s="70"/>
      <c r="G17" s="70"/>
      <c r="H17" s="70"/>
      <c r="I17" s="77"/>
    </row>
    <row r="18" spans="1:9" ht="45" customHeight="1" x14ac:dyDescent="0.25">
      <c r="A18" s="70"/>
      <c r="B18" s="71"/>
      <c r="C18" s="74"/>
      <c r="D18" s="72"/>
      <c r="E18" s="70"/>
      <c r="F18" s="70"/>
      <c r="G18" s="70"/>
      <c r="H18" s="70"/>
      <c r="I18" s="77"/>
    </row>
    <row r="19" spans="1:9" ht="45" customHeight="1" x14ac:dyDescent="0.25">
      <c r="A19" s="70"/>
      <c r="B19" s="73"/>
      <c r="C19" s="28"/>
      <c r="D19" s="72"/>
      <c r="E19" s="72"/>
      <c r="F19" s="70"/>
      <c r="G19" s="70"/>
      <c r="H19" s="70"/>
      <c r="I19" s="77"/>
    </row>
    <row r="20" spans="1:9" ht="45" customHeight="1" x14ac:dyDescent="0.25">
      <c r="A20" s="13"/>
      <c r="B20" s="32"/>
      <c r="C20" s="28"/>
      <c r="D20" s="30"/>
      <c r="E20" s="30"/>
      <c r="F20" s="13"/>
      <c r="G20" s="13"/>
      <c r="H20" s="13"/>
    </row>
    <row r="21" spans="1:9" ht="45" customHeight="1" x14ac:dyDescent="0.25">
      <c r="A21" s="13"/>
      <c r="B21" s="33"/>
      <c r="C21" s="28"/>
      <c r="D21" s="30"/>
      <c r="E21" s="30"/>
      <c r="F21" s="13"/>
      <c r="G21" s="13"/>
      <c r="H21" s="13"/>
    </row>
    <row r="22" spans="1:9" ht="45" customHeight="1" x14ac:dyDescent="0.25">
      <c r="A22" s="13"/>
      <c r="B22" s="32"/>
      <c r="C22" s="28"/>
      <c r="D22" s="30"/>
      <c r="E22" s="30"/>
      <c r="F22" s="13"/>
      <c r="G22" s="13"/>
      <c r="H22" s="13"/>
    </row>
    <row r="23" spans="1:9" ht="45" customHeight="1" x14ac:dyDescent="0.25">
      <c r="A23" s="13"/>
      <c r="B23" s="32"/>
      <c r="C23" s="28"/>
      <c r="D23" s="30"/>
      <c r="E23" s="30"/>
      <c r="F23" s="13"/>
      <c r="G23" s="13"/>
      <c r="H23" s="13"/>
    </row>
    <row r="24" spans="1:9" ht="45" customHeight="1" x14ac:dyDescent="0.25">
      <c r="A24" s="13"/>
      <c r="B24" s="32"/>
      <c r="C24" s="28"/>
      <c r="D24" s="30"/>
      <c r="E24" s="30"/>
      <c r="F24" s="13"/>
      <c r="G24" s="13"/>
      <c r="H24" s="13"/>
    </row>
    <row r="25" spans="1:9" ht="45" customHeight="1" x14ac:dyDescent="0.25">
      <c r="A25" s="13"/>
      <c r="B25" s="32"/>
      <c r="C25" s="28"/>
      <c r="D25" s="30"/>
      <c r="E25" s="30"/>
      <c r="F25" s="13"/>
      <c r="G25" s="13"/>
      <c r="H25" s="13"/>
    </row>
    <row r="26" spans="1:9" ht="45" customHeight="1" x14ac:dyDescent="0.25">
      <c r="A26" s="13"/>
      <c r="B26" s="32"/>
      <c r="C26" s="28"/>
      <c r="D26" s="30"/>
      <c r="E26" s="30"/>
      <c r="F26" s="13"/>
      <c r="G26" s="13"/>
      <c r="H26" s="13"/>
    </row>
    <row r="27" spans="1:9" ht="45" customHeight="1" x14ac:dyDescent="0.25">
      <c r="A27" s="13"/>
      <c r="B27" s="32"/>
      <c r="C27" s="28"/>
      <c r="D27" s="30"/>
      <c r="E27" s="30"/>
      <c r="F27" s="13"/>
      <c r="G27" s="13"/>
      <c r="H27" s="13"/>
    </row>
    <row r="28" spans="1:9" ht="45" customHeight="1" x14ac:dyDescent="0.25">
      <c r="A28" s="13"/>
      <c r="B28" s="33"/>
      <c r="C28" s="28"/>
      <c r="D28" s="30"/>
      <c r="E28" s="30"/>
      <c r="F28" s="13"/>
      <c r="G28" s="13"/>
      <c r="H28" s="13"/>
    </row>
    <row r="29" spans="1:9" ht="45" customHeight="1" x14ac:dyDescent="0.25">
      <c r="A29" s="13"/>
      <c r="B29" s="39"/>
      <c r="C29" s="39"/>
      <c r="D29" s="39"/>
      <c r="E29" s="39"/>
      <c r="F29" s="39"/>
      <c r="G29" s="39"/>
      <c r="H29" s="39"/>
    </row>
    <row r="30" spans="1:9" ht="45" customHeight="1" x14ac:dyDescent="0.25">
      <c r="A30" s="13"/>
      <c r="B30" s="39"/>
      <c r="C30" s="39"/>
      <c r="D30" s="39"/>
      <c r="E30" s="39"/>
      <c r="F30" s="39"/>
      <c r="G30" s="39"/>
      <c r="H30" s="39"/>
    </row>
    <row r="31" spans="1:9" ht="45" customHeight="1" x14ac:dyDescent="0.25">
      <c r="A31" s="13"/>
      <c r="B31" s="39"/>
      <c r="C31" s="39"/>
      <c r="D31" s="39"/>
      <c r="E31" s="39"/>
      <c r="F31" s="39"/>
      <c r="G31" s="39"/>
      <c r="H31" s="39"/>
    </row>
    <row r="32" spans="1:9" ht="45" customHeight="1" x14ac:dyDescent="0.25">
      <c r="A32" s="13"/>
      <c r="B32" s="39"/>
      <c r="C32" s="39"/>
      <c r="D32" s="39"/>
      <c r="E32" s="39"/>
      <c r="F32" s="39"/>
      <c r="G32" s="39"/>
      <c r="H32" s="39"/>
    </row>
    <row r="33" spans="1:8" ht="45" customHeight="1" x14ac:dyDescent="0.25">
      <c r="A33" s="13"/>
      <c r="B33" s="39"/>
      <c r="C33" s="39"/>
      <c r="D33" s="39"/>
      <c r="E33" s="39"/>
      <c r="F33" s="39"/>
      <c r="G33" s="39"/>
      <c r="H33" s="39"/>
    </row>
    <row r="34" spans="1:8" ht="45" customHeight="1" x14ac:dyDescent="0.25">
      <c r="A34" s="13"/>
      <c r="B34" s="39"/>
      <c r="C34" s="39"/>
      <c r="D34" s="39"/>
      <c r="E34" s="39"/>
      <c r="F34" s="39"/>
      <c r="G34" s="39"/>
      <c r="H34" s="39"/>
    </row>
    <row r="35" spans="1:8" ht="45" customHeight="1" x14ac:dyDescent="0.25">
      <c r="A35" s="13"/>
      <c r="B35" s="39"/>
      <c r="C35" s="39"/>
      <c r="D35" s="39"/>
      <c r="E35" s="39"/>
      <c r="F35" s="39"/>
      <c r="G35" s="39"/>
      <c r="H35" s="39"/>
    </row>
    <row r="36" spans="1:8" ht="45" customHeight="1" x14ac:dyDescent="0.25">
      <c r="A36" s="13"/>
      <c r="B36" s="39"/>
      <c r="C36" s="39"/>
      <c r="D36" s="39"/>
      <c r="E36" s="39"/>
      <c r="F36" s="39"/>
      <c r="G36" s="39"/>
      <c r="H36" s="39"/>
    </row>
    <row r="37" spans="1:8" ht="45" customHeight="1" x14ac:dyDescent="0.25">
      <c r="A37" s="13"/>
      <c r="B37" s="39"/>
      <c r="C37" s="39"/>
      <c r="D37" s="39"/>
      <c r="E37" s="39"/>
      <c r="F37" s="39"/>
      <c r="G37" s="39"/>
      <c r="H37" s="39"/>
    </row>
    <row r="38" spans="1:8" ht="45" customHeight="1" x14ac:dyDescent="0.25">
      <c r="A38" s="13"/>
      <c r="B38" s="39"/>
      <c r="C38" s="39"/>
      <c r="D38" s="39"/>
      <c r="E38" s="39"/>
      <c r="F38" s="39"/>
      <c r="G38" s="39"/>
      <c r="H38" s="39"/>
    </row>
    <row r="39" spans="1:8" ht="45" customHeight="1" x14ac:dyDescent="0.25">
      <c r="A39" s="13"/>
      <c r="B39" s="39"/>
      <c r="C39" s="39"/>
      <c r="D39" s="39"/>
      <c r="E39" s="39"/>
      <c r="F39" s="39"/>
      <c r="G39" s="39"/>
      <c r="H39" s="39"/>
    </row>
    <row r="40" spans="1:8" ht="45" customHeight="1" x14ac:dyDescent="0.25">
      <c r="A40" s="13"/>
      <c r="B40" s="39"/>
      <c r="C40" s="39"/>
      <c r="D40" s="39"/>
      <c r="E40" s="39"/>
      <c r="F40" s="39"/>
      <c r="G40" s="39"/>
      <c r="H40" s="39"/>
    </row>
    <row r="41" spans="1:8" ht="45" customHeight="1" x14ac:dyDescent="0.25">
      <c r="A41" s="13"/>
      <c r="B41" s="39"/>
      <c r="C41" s="39"/>
      <c r="D41" s="39"/>
      <c r="E41" s="39"/>
      <c r="F41" s="39"/>
      <c r="G41" s="39"/>
      <c r="H41" s="39"/>
    </row>
    <row r="42" spans="1:8" ht="45" customHeight="1" x14ac:dyDescent="0.25">
      <c r="A42" s="13"/>
      <c r="B42" s="13"/>
      <c r="C42" s="35"/>
      <c r="D42" s="36"/>
      <c r="E42" s="37"/>
      <c r="F42" s="13"/>
      <c r="G42" s="13"/>
      <c r="H42" s="13"/>
    </row>
    <row r="43" spans="1:8" ht="45" customHeight="1" x14ac:dyDescent="0.25">
      <c r="A43" s="13"/>
      <c r="B43" s="32"/>
      <c r="C43" s="34"/>
      <c r="D43" s="36"/>
      <c r="E43" s="37"/>
      <c r="F43" s="13"/>
      <c r="G43" s="13"/>
      <c r="H43" s="13"/>
    </row>
    <row r="44" spans="1:8" ht="45" customHeight="1" x14ac:dyDescent="0.25">
      <c r="A44" s="13"/>
      <c r="B44" s="32"/>
      <c r="C44" s="34"/>
      <c r="D44" s="36"/>
      <c r="E44" s="37"/>
      <c r="F44" s="13"/>
      <c r="G44" s="13"/>
      <c r="H44" s="13"/>
    </row>
    <row r="45" spans="1:8" ht="45" customHeight="1" x14ac:dyDescent="0.25">
      <c r="A45" s="13"/>
      <c r="B45" s="32"/>
      <c r="C45" s="34"/>
      <c r="D45" s="36"/>
      <c r="E45" s="37"/>
      <c r="F45" s="13"/>
      <c r="G45" s="13"/>
      <c r="H45" s="13"/>
    </row>
    <row r="46" spans="1:8" ht="45" customHeight="1" x14ac:dyDescent="0.25">
      <c r="A46" s="13"/>
      <c r="B46" s="32"/>
      <c r="C46" s="34"/>
      <c r="D46" s="36"/>
      <c r="E46" s="37"/>
      <c r="F46" s="13"/>
      <c r="G46" s="13"/>
      <c r="H46" s="13"/>
    </row>
    <row r="47" spans="1:8" ht="45" customHeight="1" x14ac:dyDescent="0.25">
      <c r="A47" s="13"/>
      <c r="B47" s="32"/>
      <c r="C47" s="34"/>
      <c r="D47" s="36"/>
      <c r="E47" s="37"/>
      <c r="F47" s="13"/>
      <c r="G47" s="13"/>
      <c r="H47" s="13"/>
    </row>
    <row r="48" spans="1:8" ht="45" customHeight="1" x14ac:dyDescent="0.25">
      <c r="A48" s="13"/>
      <c r="B48" s="32"/>
      <c r="C48" s="34"/>
      <c r="D48" s="36"/>
      <c r="E48" s="37"/>
      <c r="F48" s="13"/>
      <c r="G48" s="13"/>
      <c r="H48" s="13"/>
    </row>
    <row r="49" spans="1:8" ht="45" customHeight="1" x14ac:dyDescent="0.25">
      <c r="A49" s="13"/>
      <c r="B49" s="32"/>
      <c r="C49" s="34"/>
      <c r="D49" s="36"/>
      <c r="E49" s="37"/>
      <c r="F49" s="13"/>
      <c r="G49" s="13"/>
      <c r="H49" s="13"/>
    </row>
    <row r="50" spans="1:8" ht="45" customHeight="1" x14ac:dyDescent="0.25">
      <c r="A50" s="13"/>
      <c r="B50" s="32"/>
      <c r="C50" s="34"/>
      <c r="D50" s="36"/>
      <c r="E50" s="37"/>
      <c r="F50" s="13"/>
      <c r="G50" s="13"/>
      <c r="H50" s="13"/>
    </row>
    <row r="51" spans="1:8" ht="45" customHeight="1" x14ac:dyDescent="0.25">
      <c r="A51" s="13"/>
      <c r="B51" s="32"/>
      <c r="C51" s="34"/>
      <c r="D51" s="36"/>
      <c r="E51" s="37"/>
      <c r="F51" s="13"/>
      <c r="G51" s="13"/>
      <c r="H51" s="13"/>
    </row>
    <row r="52" spans="1:8" ht="45" customHeight="1" x14ac:dyDescent="0.25">
      <c r="A52" s="13"/>
      <c r="B52" s="32"/>
      <c r="C52" s="34"/>
      <c r="D52" s="36"/>
      <c r="E52" s="37"/>
      <c r="F52" s="13"/>
      <c r="G52" s="13"/>
      <c r="H52" s="13"/>
    </row>
    <row r="53" spans="1:8" ht="45" customHeight="1" x14ac:dyDescent="0.25">
      <c r="A53" s="13"/>
      <c r="B53" s="32"/>
      <c r="C53" s="34"/>
      <c r="D53" s="36"/>
      <c r="E53" s="37"/>
      <c r="F53" s="13"/>
      <c r="G53" s="13"/>
      <c r="H53" s="13"/>
    </row>
    <row r="54" spans="1:8" ht="45" customHeight="1" x14ac:dyDescent="0.25">
      <c r="A54" s="13"/>
      <c r="B54" s="32"/>
      <c r="C54" s="34"/>
      <c r="D54" s="36"/>
      <c r="E54" s="37"/>
      <c r="F54" s="13"/>
      <c r="G54" s="13"/>
      <c r="H54" s="13"/>
    </row>
    <row r="55" spans="1:8" ht="45" customHeight="1" x14ac:dyDescent="0.25">
      <c r="A55" s="13"/>
      <c r="B55" s="32"/>
      <c r="C55" s="34"/>
      <c r="D55" s="36"/>
      <c r="E55" s="37"/>
      <c r="F55" s="13"/>
      <c r="G55" s="13"/>
      <c r="H55" s="13"/>
    </row>
    <row r="56" spans="1:8" ht="45" customHeight="1" x14ac:dyDescent="0.25">
      <c r="A56" s="13"/>
      <c r="B56" s="32"/>
      <c r="C56" s="34"/>
      <c r="D56" s="36"/>
      <c r="E56" s="37"/>
      <c r="F56" s="13"/>
      <c r="G56" s="13"/>
      <c r="H56" s="13"/>
    </row>
    <row r="57" spans="1:8" ht="45" customHeight="1" x14ac:dyDescent="0.25">
      <c r="A57" s="13"/>
      <c r="B57" s="32"/>
      <c r="C57" s="34"/>
      <c r="D57" s="36"/>
      <c r="E57" s="37"/>
      <c r="F57" s="13"/>
      <c r="G57" s="13"/>
      <c r="H57" s="13"/>
    </row>
    <row r="58" spans="1:8" ht="45" customHeight="1" x14ac:dyDescent="0.25">
      <c r="A58" s="13"/>
      <c r="B58" s="32"/>
      <c r="C58" s="34"/>
      <c r="D58" s="36"/>
      <c r="E58" s="37"/>
      <c r="F58" s="13"/>
      <c r="G58" s="13"/>
      <c r="H58" s="13"/>
    </row>
    <row r="59" spans="1:8" ht="45" customHeight="1" x14ac:dyDescent="0.25">
      <c r="A59" s="13"/>
      <c r="B59" s="6"/>
      <c r="C59" s="33"/>
      <c r="D59" s="38"/>
      <c r="E59" s="13"/>
      <c r="F59" s="13"/>
      <c r="G59" s="13"/>
      <c r="H59" s="13"/>
    </row>
    <row r="60" spans="1:8" x14ac:dyDescent="0.25">
      <c r="A60" s="39"/>
      <c r="B60" s="39"/>
      <c r="C60" s="39"/>
      <c r="D60" s="39"/>
      <c r="E60" s="39"/>
      <c r="F60" s="39"/>
      <c r="G60" s="39"/>
      <c r="H60" s="39"/>
    </row>
    <row r="61" spans="1:8" x14ac:dyDescent="0.25">
      <c r="A61" s="39"/>
      <c r="B61" s="39"/>
      <c r="C61" s="39"/>
      <c r="D61" s="39"/>
      <c r="E61" s="39"/>
      <c r="F61" s="39"/>
      <c r="G61" s="39"/>
      <c r="H61" s="39"/>
    </row>
    <row r="62" spans="1:8" x14ac:dyDescent="0.25">
      <c r="A62" s="39"/>
      <c r="B62" s="39"/>
      <c r="C62" s="39"/>
      <c r="D62" s="39"/>
      <c r="E62" s="39"/>
      <c r="F62" s="39"/>
      <c r="G62" s="39"/>
      <c r="H62" s="39"/>
    </row>
    <row r="63" spans="1:8" x14ac:dyDescent="0.25">
      <c r="A63" s="39"/>
      <c r="B63" s="39"/>
      <c r="C63" s="39"/>
      <c r="D63" s="39"/>
      <c r="E63" s="39"/>
      <c r="F63" s="39"/>
      <c r="G63" s="39"/>
      <c r="H63" s="39"/>
    </row>
    <row r="64" spans="1:8" x14ac:dyDescent="0.25">
      <c r="A64" s="39"/>
      <c r="B64" s="39"/>
      <c r="C64" s="39"/>
      <c r="D64" s="39"/>
      <c r="E64" s="39"/>
      <c r="F64" s="39"/>
      <c r="G64" s="39"/>
      <c r="H64" s="39"/>
    </row>
    <row r="65" spans="1:8" x14ac:dyDescent="0.25">
      <c r="A65" s="39"/>
      <c r="B65" s="39"/>
      <c r="C65" s="39"/>
      <c r="D65" s="39"/>
      <c r="E65" s="39"/>
      <c r="F65" s="39"/>
      <c r="G65" s="39"/>
      <c r="H65" s="39"/>
    </row>
    <row r="66" spans="1:8" x14ac:dyDescent="0.25">
      <c r="A66" s="39"/>
      <c r="B66" s="39"/>
      <c r="C66" s="39"/>
      <c r="D66" s="39"/>
      <c r="E66" s="39"/>
      <c r="F66" s="39"/>
      <c r="G66" s="39"/>
      <c r="H66" s="39"/>
    </row>
    <row r="67" spans="1:8" x14ac:dyDescent="0.25">
      <c r="A67" s="39"/>
      <c r="B67" s="39"/>
      <c r="C67" s="39"/>
      <c r="D67" s="39"/>
      <c r="E67" s="39"/>
      <c r="F67" s="39"/>
      <c r="G67" s="39"/>
      <c r="H67" s="39"/>
    </row>
    <row r="68" spans="1:8" x14ac:dyDescent="0.25">
      <c r="A68" s="39"/>
      <c r="B68" s="39"/>
      <c r="C68" s="39"/>
      <c r="D68" s="39"/>
      <c r="E68" s="39"/>
      <c r="F68" s="39"/>
      <c r="G68" s="39"/>
      <c r="H68" s="39"/>
    </row>
    <row r="69" spans="1:8" x14ac:dyDescent="0.25">
      <c r="A69" s="39"/>
      <c r="B69" s="39"/>
      <c r="C69" s="39"/>
      <c r="D69" s="39"/>
      <c r="E69" s="39"/>
      <c r="F69" s="39"/>
      <c r="G69" s="39"/>
      <c r="H69" s="39"/>
    </row>
    <row r="70" spans="1:8" x14ac:dyDescent="0.25">
      <c r="A70" s="39"/>
      <c r="B70" s="39"/>
      <c r="C70" s="39"/>
      <c r="D70" s="39"/>
      <c r="E70" s="39"/>
      <c r="F70" s="39"/>
      <c r="G70" s="39"/>
      <c r="H70" s="39"/>
    </row>
    <row r="71" spans="1:8" x14ac:dyDescent="0.25">
      <c r="A71" s="39"/>
      <c r="B71" s="39"/>
      <c r="C71" s="39"/>
      <c r="D71" s="39"/>
      <c r="E71" s="39"/>
      <c r="F71" s="39"/>
      <c r="G71" s="39"/>
      <c r="H71" s="39"/>
    </row>
    <row r="72" spans="1:8" x14ac:dyDescent="0.25">
      <c r="A72" s="39"/>
      <c r="B72" s="39"/>
      <c r="C72" s="39"/>
      <c r="D72" s="39"/>
      <c r="E72" s="39"/>
      <c r="F72" s="39"/>
      <c r="G72" s="39"/>
      <c r="H72" s="39"/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43:C58 C3:C11 C12:C28">
      <formula1>1</formula1>
      <formula2>300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3" workbookViewId="0">
      <selection activeCell="E20" sqref="E20"/>
    </sheetView>
  </sheetViews>
  <sheetFormatPr defaultRowHeight="15" x14ac:dyDescent="0.25"/>
  <cols>
    <col min="1" max="1" width="7.85546875" customWidth="1"/>
    <col min="2" max="2" width="35" customWidth="1"/>
    <col min="3" max="3" width="32.85546875" customWidth="1"/>
    <col min="4" max="4" width="15.5703125" customWidth="1"/>
    <col min="5" max="5" width="17.5703125" customWidth="1"/>
    <col min="6" max="6" width="15.7109375" customWidth="1"/>
    <col min="7" max="7" width="15.42578125" customWidth="1"/>
    <col min="8" max="8" width="17.28515625" bestFit="1" customWidth="1"/>
  </cols>
  <sheetData>
    <row r="1" spans="1:8" ht="56.25" customHeight="1" x14ac:dyDescent="0.4">
      <c r="A1" s="78" t="s">
        <v>103</v>
      </c>
      <c r="B1" s="78"/>
      <c r="C1" s="78"/>
      <c r="D1" s="78"/>
      <c r="E1" s="78"/>
      <c r="F1" s="78"/>
      <c r="G1" s="78"/>
      <c r="H1" s="78"/>
    </row>
    <row r="2" spans="1:8" ht="60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8" ht="45" customHeight="1" x14ac:dyDescent="0.25">
      <c r="A3" s="47">
        <v>1</v>
      </c>
      <c r="B3" s="43" t="s">
        <v>53</v>
      </c>
      <c r="C3" s="44" t="s">
        <v>54</v>
      </c>
      <c r="D3" s="45">
        <v>8788</v>
      </c>
      <c r="E3" s="46" t="s">
        <v>78</v>
      </c>
      <c r="F3" s="43" t="s">
        <v>55</v>
      </c>
      <c r="G3" s="43" t="s">
        <v>80</v>
      </c>
      <c r="H3" s="43">
        <v>380</v>
      </c>
    </row>
    <row r="4" spans="1:8" ht="45" customHeight="1" x14ac:dyDescent="0.25">
      <c r="A4" s="42">
        <v>2</v>
      </c>
      <c r="B4" s="8" t="s">
        <v>23</v>
      </c>
      <c r="C4" s="3" t="s">
        <v>56</v>
      </c>
      <c r="D4" s="18">
        <v>250</v>
      </c>
      <c r="E4" s="19" t="s">
        <v>78</v>
      </c>
      <c r="F4" s="10" t="s">
        <v>55</v>
      </c>
      <c r="G4" s="10" t="s">
        <v>80</v>
      </c>
      <c r="H4" s="10">
        <v>10</v>
      </c>
    </row>
    <row r="5" spans="1:8" ht="45" customHeight="1" x14ac:dyDescent="0.25">
      <c r="A5" s="42">
        <v>3</v>
      </c>
      <c r="B5" s="8" t="s">
        <v>8</v>
      </c>
      <c r="C5" s="3" t="s">
        <v>57</v>
      </c>
      <c r="D5" s="18">
        <v>5000</v>
      </c>
      <c r="E5" s="19" t="s">
        <v>78</v>
      </c>
      <c r="F5" s="10" t="s">
        <v>55</v>
      </c>
      <c r="G5" s="10" t="s">
        <v>80</v>
      </c>
      <c r="H5" s="10">
        <v>200</v>
      </c>
    </row>
    <row r="6" spans="1:8" ht="45" customHeight="1" x14ac:dyDescent="0.25">
      <c r="A6" s="42">
        <v>4</v>
      </c>
      <c r="B6" s="8" t="s">
        <v>58</v>
      </c>
      <c r="C6" s="3" t="s">
        <v>59</v>
      </c>
      <c r="D6" s="18">
        <v>250</v>
      </c>
      <c r="E6" s="19" t="s">
        <v>78</v>
      </c>
      <c r="F6" s="10" t="s">
        <v>55</v>
      </c>
      <c r="G6" s="10" t="s">
        <v>80</v>
      </c>
      <c r="H6" s="10">
        <v>10</v>
      </c>
    </row>
    <row r="7" spans="1:8" ht="45" customHeight="1" x14ac:dyDescent="0.25">
      <c r="A7" s="42">
        <v>5</v>
      </c>
      <c r="B7" s="8" t="s">
        <v>25</v>
      </c>
      <c r="C7" s="3" t="s">
        <v>60</v>
      </c>
      <c r="D7" s="18">
        <v>5000</v>
      </c>
      <c r="E7" s="19" t="s">
        <v>78</v>
      </c>
      <c r="F7" s="10" t="s">
        <v>55</v>
      </c>
      <c r="G7" s="10" t="s">
        <v>80</v>
      </c>
      <c r="H7" s="10">
        <v>200</v>
      </c>
    </row>
    <row r="8" spans="1:8" ht="45" customHeight="1" x14ac:dyDescent="0.25">
      <c r="A8" s="42">
        <v>6</v>
      </c>
      <c r="B8" s="8" t="s">
        <v>7</v>
      </c>
      <c r="C8" s="3" t="s">
        <v>61</v>
      </c>
      <c r="D8" s="18">
        <v>5000</v>
      </c>
      <c r="E8" s="19" t="s">
        <v>78</v>
      </c>
      <c r="F8" s="10" t="s">
        <v>55</v>
      </c>
      <c r="G8" s="10" t="s">
        <v>80</v>
      </c>
      <c r="H8" s="10">
        <v>200</v>
      </c>
    </row>
    <row r="9" spans="1:8" ht="45" customHeight="1" x14ac:dyDescent="0.25">
      <c r="A9" s="42">
        <v>7</v>
      </c>
      <c r="B9" s="8" t="s">
        <v>26</v>
      </c>
      <c r="C9" s="3" t="s">
        <v>62</v>
      </c>
      <c r="D9" s="18">
        <v>200</v>
      </c>
      <c r="E9" s="19" t="s">
        <v>78</v>
      </c>
      <c r="F9" s="10" t="s">
        <v>55</v>
      </c>
      <c r="G9" s="10" t="s">
        <v>80</v>
      </c>
      <c r="H9" s="10">
        <v>10</v>
      </c>
    </row>
    <row r="10" spans="1:8" ht="45" customHeight="1" x14ac:dyDescent="0.25">
      <c r="A10" s="42">
        <v>8</v>
      </c>
      <c r="B10" s="8" t="s">
        <v>63</v>
      </c>
      <c r="C10" s="3" t="s">
        <v>64</v>
      </c>
      <c r="D10" s="18">
        <v>5000</v>
      </c>
      <c r="E10" s="19" t="s">
        <v>78</v>
      </c>
      <c r="F10" s="10" t="s">
        <v>55</v>
      </c>
      <c r="G10" s="10" t="s">
        <v>80</v>
      </c>
      <c r="H10" s="10">
        <v>200</v>
      </c>
    </row>
    <row r="11" spans="1:8" ht="45" customHeight="1" x14ac:dyDescent="0.25">
      <c r="A11" s="42">
        <v>9</v>
      </c>
      <c r="B11" s="8" t="s">
        <v>1</v>
      </c>
      <c r="C11" s="3" t="s">
        <v>65</v>
      </c>
      <c r="D11" s="18">
        <v>5000</v>
      </c>
      <c r="E11" s="19" t="s">
        <v>78</v>
      </c>
      <c r="F11" s="10" t="s">
        <v>55</v>
      </c>
      <c r="G11" s="10" t="s">
        <v>80</v>
      </c>
      <c r="H11" s="10">
        <v>200</v>
      </c>
    </row>
    <row r="12" spans="1:8" ht="45" customHeight="1" x14ac:dyDescent="0.25">
      <c r="A12" s="42">
        <v>10</v>
      </c>
      <c r="B12" s="8" t="s">
        <v>24</v>
      </c>
      <c r="C12" s="3" t="s">
        <v>66</v>
      </c>
      <c r="D12" s="18">
        <v>23.5</v>
      </c>
      <c r="E12" s="19" t="s">
        <v>78</v>
      </c>
      <c r="F12" s="10" t="s">
        <v>55</v>
      </c>
      <c r="G12" s="10" t="s">
        <v>80</v>
      </c>
      <c r="H12" s="10">
        <v>1</v>
      </c>
    </row>
    <row r="13" spans="1:8" ht="45" customHeight="1" x14ac:dyDescent="0.25">
      <c r="A13" s="42">
        <v>11</v>
      </c>
      <c r="B13" s="8" t="s">
        <v>68</v>
      </c>
      <c r="C13" s="3" t="s">
        <v>69</v>
      </c>
      <c r="D13" s="18">
        <v>5000</v>
      </c>
      <c r="E13" s="19" t="s">
        <v>78</v>
      </c>
      <c r="F13" s="10" t="s">
        <v>55</v>
      </c>
      <c r="G13" s="10" t="s">
        <v>80</v>
      </c>
      <c r="H13" s="10">
        <v>200</v>
      </c>
    </row>
    <row r="14" spans="1:8" ht="45" customHeight="1" x14ac:dyDescent="0.25">
      <c r="A14" s="42">
        <v>12</v>
      </c>
      <c r="B14" s="8" t="s">
        <v>6</v>
      </c>
      <c r="C14" s="3" t="s">
        <v>70</v>
      </c>
      <c r="D14" s="18">
        <v>250</v>
      </c>
      <c r="E14" s="19" t="s">
        <v>78</v>
      </c>
      <c r="F14" s="10" t="s">
        <v>55</v>
      </c>
      <c r="G14" s="10" t="s">
        <v>80</v>
      </c>
      <c r="H14" s="10">
        <v>10</v>
      </c>
    </row>
    <row r="15" spans="1:8" ht="45" customHeight="1" x14ac:dyDescent="0.25">
      <c r="A15" s="42">
        <v>13</v>
      </c>
      <c r="B15" s="8" t="s">
        <v>71</v>
      </c>
      <c r="C15" s="3" t="s">
        <v>72</v>
      </c>
      <c r="D15" s="18">
        <v>500</v>
      </c>
      <c r="E15" s="19" t="s">
        <v>78</v>
      </c>
      <c r="F15" s="10" t="s">
        <v>55</v>
      </c>
      <c r="G15" s="10" t="s">
        <v>80</v>
      </c>
      <c r="H15" s="10">
        <v>20</v>
      </c>
    </row>
    <row r="16" spans="1:8" ht="45" customHeight="1" x14ac:dyDescent="0.25">
      <c r="A16" s="42">
        <v>14</v>
      </c>
      <c r="B16" s="8" t="s">
        <v>73</v>
      </c>
      <c r="C16" s="3" t="s">
        <v>72</v>
      </c>
      <c r="D16" s="18">
        <v>500</v>
      </c>
      <c r="E16" s="19" t="s">
        <v>78</v>
      </c>
      <c r="F16" s="10" t="s">
        <v>55</v>
      </c>
      <c r="G16" s="10" t="s">
        <v>80</v>
      </c>
      <c r="H16" s="10">
        <v>20</v>
      </c>
    </row>
    <row r="17" spans="1:18" ht="45" customHeight="1" x14ac:dyDescent="0.25">
      <c r="A17" s="42">
        <v>15</v>
      </c>
      <c r="B17" s="8" t="s">
        <v>74</v>
      </c>
      <c r="C17" s="3" t="s">
        <v>75</v>
      </c>
      <c r="D17" s="18">
        <v>5000</v>
      </c>
      <c r="E17" s="19" t="s">
        <v>78</v>
      </c>
      <c r="F17" s="10" t="s">
        <v>55</v>
      </c>
      <c r="G17" s="10" t="s">
        <v>80</v>
      </c>
      <c r="H17" s="10">
        <v>200</v>
      </c>
    </row>
    <row r="18" spans="1:18" ht="45" customHeight="1" x14ac:dyDescent="0.25">
      <c r="A18" s="10">
        <v>16</v>
      </c>
      <c r="B18" s="8" t="s">
        <v>76</v>
      </c>
      <c r="C18" s="3" t="s">
        <v>77</v>
      </c>
      <c r="D18" s="18">
        <v>5000</v>
      </c>
      <c r="E18" s="19" t="s">
        <v>78</v>
      </c>
      <c r="F18" s="10" t="s">
        <v>55</v>
      </c>
      <c r="G18" s="10" t="s">
        <v>80</v>
      </c>
      <c r="H18" s="10">
        <v>200</v>
      </c>
    </row>
    <row r="19" spans="1:18" ht="45" customHeight="1" x14ac:dyDescent="0.25">
      <c r="A19" s="13"/>
      <c r="B19" s="32"/>
      <c r="C19" s="28"/>
      <c r="D19" s="40">
        <f>SUM(D3:D18)</f>
        <v>50761.5</v>
      </c>
      <c r="E19" s="30"/>
      <c r="F19" s="13"/>
      <c r="G19" s="13"/>
      <c r="H19" s="13">
        <f>SUM(H3:H18)</f>
        <v>2061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45" customHeight="1" x14ac:dyDescent="0.25">
      <c r="A20" s="13"/>
      <c r="B20" s="32"/>
      <c r="C20" s="28"/>
      <c r="D20" s="30"/>
      <c r="E20" s="30"/>
      <c r="F20" s="13"/>
      <c r="G20" s="13"/>
      <c r="H20" s="13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 ht="45" customHeight="1" x14ac:dyDescent="0.25">
      <c r="A21" s="70"/>
      <c r="B21" s="71"/>
      <c r="C21" s="28"/>
      <c r="D21" s="72"/>
      <c r="E21" s="72"/>
      <c r="F21" s="70"/>
      <c r="G21" s="70"/>
      <c r="H21" s="70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45" customHeight="1" x14ac:dyDescent="0.25">
      <c r="A22" s="70"/>
      <c r="B22" s="73"/>
      <c r="C22" s="74"/>
      <c r="D22" s="75"/>
      <c r="E22" s="76"/>
      <c r="F22" s="70"/>
      <c r="G22" s="70"/>
      <c r="H22" s="70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45" customHeight="1" x14ac:dyDescent="0.25">
      <c r="A23" s="13"/>
      <c r="B23" s="32"/>
      <c r="C23" s="28"/>
      <c r="D23" s="30"/>
      <c r="E23" s="30"/>
      <c r="F23" s="13"/>
      <c r="G23" s="13"/>
      <c r="H23" s="13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ht="45" customHeight="1" x14ac:dyDescent="0.25">
      <c r="A24" s="13"/>
      <c r="B24" s="32"/>
      <c r="C24" s="28"/>
      <c r="D24" s="30"/>
      <c r="E24" s="30"/>
      <c r="F24" s="13"/>
      <c r="G24" s="13"/>
      <c r="H24" s="13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45" customHeight="1" x14ac:dyDescent="0.25">
      <c r="A25" s="13"/>
      <c r="B25" s="32"/>
      <c r="C25" s="28"/>
      <c r="D25" s="30"/>
      <c r="E25" s="30"/>
      <c r="F25" s="13"/>
      <c r="G25" s="13"/>
      <c r="H25" s="13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45" customHeight="1" x14ac:dyDescent="0.25">
      <c r="A26" s="13"/>
      <c r="B26" s="32"/>
      <c r="C26" s="28"/>
      <c r="D26" s="30"/>
      <c r="E26" s="30"/>
      <c r="F26" s="13"/>
      <c r="G26" s="13"/>
      <c r="H26" s="13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ht="45" customHeight="1" x14ac:dyDescent="0.25">
      <c r="A27" s="13"/>
      <c r="B27" s="32"/>
      <c r="C27" s="28"/>
      <c r="D27" s="30"/>
      <c r="E27" s="30"/>
      <c r="F27" s="13"/>
      <c r="G27" s="13"/>
      <c r="H27" s="13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45" customHeight="1" x14ac:dyDescent="0.25">
      <c r="A28" s="13"/>
      <c r="B28" s="33"/>
      <c r="C28" s="28"/>
      <c r="D28" s="30"/>
      <c r="E28" s="30"/>
      <c r="F28" s="13"/>
      <c r="G28" s="13"/>
      <c r="H28" s="13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 ht="45" customHeight="1" x14ac:dyDescent="0.25">
      <c r="A29" s="13"/>
      <c r="B29" s="32"/>
      <c r="C29" s="28"/>
      <c r="D29" s="30"/>
      <c r="E29" s="13"/>
      <c r="F29" s="13"/>
      <c r="G29" s="13"/>
      <c r="H29" s="13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ht="45" customHeight="1" x14ac:dyDescent="0.25">
      <c r="A30" s="13"/>
      <c r="B30" s="33"/>
      <c r="C30" s="28"/>
      <c r="D30" s="30"/>
      <c r="E30" s="13"/>
      <c r="F30" s="13"/>
      <c r="G30" s="13"/>
      <c r="H30" s="13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 ht="45" customHeight="1" x14ac:dyDescent="0.25">
      <c r="A31" s="13"/>
      <c r="B31" s="32"/>
      <c r="C31" s="28"/>
      <c r="D31" s="30"/>
      <c r="E31" s="13"/>
      <c r="F31" s="13"/>
      <c r="G31" s="13"/>
      <c r="H31" s="13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 ht="45" customHeight="1" x14ac:dyDescent="0.25">
      <c r="A32" s="13"/>
      <c r="B32" s="33"/>
      <c r="C32" s="34"/>
      <c r="D32" s="30"/>
      <c r="E32" s="13"/>
      <c r="F32" s="13"/>
      <c r="G32" s="13"/>
      <c r="H32" s="13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ht="45" customHeight="1" x14ac:dyDescent="0.25">
      <c r="A33" s="13"/>
      <c r="B33" s="32"/>
      <c r="C33" s="28"/>
      <c r="D33" s="30"/>
      <c r="E33" s="13"/>
      <c r="F33" s="13"/>
      <c r="G33" s="13"/>
      <c r="H33" s="13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45" customHeight="1" x14ac:dyDescent="0.25">
      <c r="A34" s="13"/>
      <c r="B34" s="32"/>
      <c r="C34" s="28"/>
      <c r="D34" s="30"/>
      <c r="E34" s="13"/>
      <c r="F34" s="13"/>
      <c r="G34" s="13"/>
      <c r="H34" s="13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45" customHeight="1" x14ac:dyDescent="0.25">
      <c r="A35" s="13"/>
      <c r="B35" s="32"/>
      <c r="C35" s="34"/>
      <c r="D35" s="30"/>
      <c r="E35" s="13"/>
      <c r="F35" s="13"/>
      <c r="G35" s="13"/>
      <c r="H35" s="13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ht="45" customHeight="1" x14ac:dyDescent="0.25">
      <c r="A36" s="13"/>
      <c r="B36" s="32"/>
      <c r="C36" s="28"/>
      <c r="D36" s="30"/>
      <c r="E36" s="13"/>
      <c r="F36" s="13"/>
      <c r="G36" s="13"/>
      <c r="H36" s="13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45" customHeight="1" x14ac:dyDescent="0.25">
      <c r="A37" s="13"/>
      <c r="B37" s="32"/>
      <c r="C37" s="28"/>
      <c r="D37" s="30"/>
      <c r="E37" s="13"/>
      <c r="F37" s="13"/>
      <c r="G37" s="13"/>
      <c r="H37" s="13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 ht="45" customHeight="1" x14ac:dyDescent="0.25">
      <c r="A38" s="13"/>
      <c r="B38" s="33"/>
      <c r="C38" s="34"/>
      <c r="D38" s="30"/>
      <c r="E38" s="13"/>
      <c r="F38" s="13"/>
      <c r="G38" s="13"/>
      <c r="H38" s="13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ht="45" customHeight="1" x14ac:dyDescent="0.25">
      <c r="A39" s="13"/>
      <c r="B39" s="32"/>
      <c r="C39" s="28"/>
      <c r="D39" s="30"/>
      <c r="E39" s="13"/>
      <c r="F39" s="13"/>
      <c r="G39" s="13"/>
      <c r="H39" s="13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45" customHeight="1" x14ac:dyDescent="0.25">
      <c r="A40" s="13"/>
      <c r="B40" s="32"/>
      <c r="C40" s="34"/>
      <c r="D40" s="30"/>
      <c r="E40" s="13"/>
      <c r="F40" s="13"/>
      <c r="G40" s="13"/>
      <c r="H40" s="13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 ht="45" customHeight="1" x14ac:dyDescent="0.25">
      <c r="A41" s="13"/>
      <c r="B41" s="32"/>
      <c r="C41" s="34"/>
      <c r="D41" s="30"/>
      <c r="E41" s="13"/>
      <c r="F41" s="13"/>
      <c r="G41" s="13"/>
      <c r="H41" s="13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 ht="45" customHeight="1" x14ac:dyDescent="0.25">
      <c r="A42" s="13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 ht="45" customHeight="1" x14ac:dyDescent="0.25">
      <c r="A43" s="1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18" ht="45" customHeight="1" x14ac:dyDescent="0.25">
      <c r="A44" s="13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45" customHeight="1" x14ac:dyDescent="0.25">
      <c r="A45" s="13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18" ht="45" customHeight="1" x14ac:dyDescent="0.25">
      <c r="A46" s="13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ht="45" customHeight="1" x14ac:dyDescent="0.25">
      <c r="A47" s="13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18" ht="45" customHeight="1" x14ac:dyDescent="0.25">
      <c r="A48" s="13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 ht="45" customHeight="1" x14ac:dyDescent="0.25">
      <c r="A49" s="13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 ht="45" customHeight="1" x14ac:dyDescent="0.25">
      <c r="A50" s="1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ht="45" customHeight="1" x14ac:dyDescent="0.25">
      <c r="A51" s="1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45" customHeight="1" x14ac:dyDescent="0.25">
      <c r="A52" s="13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 ht="45" customHeight="1" x14ac:dyDescent="0.25">
      <c r="A53" s="13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ht="45" customHeight="1" x14ac:dyDescent="0.25">
      <c r="A54" s="13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 ht="45" customHeight="1" x14ac:dyDescent="0.25">
      <c r="A55" s="13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ht="45" customHeight="1" x14ac:dyDescent="0.25">
      <c r="A56" s="13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ht="45" customHeight="1" x14ac:dyDescent="0.25">
      <c r="A57" s="13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 ht="45" customHeight="1" x14ac:dyDescent="0.25">
      <c r="A58" s="13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45" customHeight="1" x14ac:dyDescent="0.25">
      <c r="A59" s="13"/>
      <c r="B59" s="6"/>
      <c r="C59" s="33"/>
      <c r="D59" s="38"/>
      <c r="E59" s="13"/>
      <c r="F59" s="13"/>
      <c r="G59" s="13"/>
      <c r="H59" s="13"/>
      <c r="I59" s="39"/>
      <c r="J59" s="39"/>
      <c r="K59" s="39"/>
      <c r="L59" s="39"/>
      <c r="M59" s="39"/>
      <c r="N59" s="39"/>
      <c r="O59" s="39"/>
      <c r="P59" s="39"/>
      <c r="Q59" s="39"/>
      <c r="R59" s="39"/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4 C5:C41">
      <formula1>1</formula1>
      <formula2>300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89" zoomScaleNormal="89" workbookViewId="0">
      <selection activeCell="D30" sqref="D30"/>
    </sheetView>
  </sheetViews>
  <sheetFormatPr defaultRowHeight="15" x14ac:dyDescent="0.25"/>
  <cols>
    <col min="1" max="1" width="7.85546875" customWidth="1"/>
    <col min="2" max="2" width="35" customWidth="1"/>
    <col min="3" max="3" width="34.140625" customWidth="1"/>
    <col min="4" max="4" width="15.5703125" customWidth="1"/>
    <col min="5" max="5" width="17.5703125" customWidth="1"/>
    <col min="6" max="6" width="15.7109375" customWidth="1"/>
    <col min="7" max="7" width="15.42578125" customWidth="1"/>
    <col min="8" max="8" width="17.28515625" bestFit="1" customWidth="1"/>
    <col min="9" max="9" width="9.140625" style="9"/>
    <col min="10" max="10" width="12.7109375" customWidth="1"/>
    <col min="15" max="15" width="69.5703125" customWidth="1"/>
    <col min="16" max="16" width="9.7109375" customWidth="1"/>
  </cols>
  <sheetData>
    <row r="1" spans="1:17" ht="56.25" customHeight="1" x14ac:dyDescent="0.4">
      <c r="A1" s="78" t="s">
        <v>104</v>
      </c>
      <c r="B1" s="78"/>
      <c r="C1" s="78"/>
      <c r="D1" s="78"/>
      <c r="E1" s="78"/>
      <c r="F1" s="78"/>
      <c r="G1" s="78"/>
      <c r="H1" s="78"/>
      <c r="N1" s="39"/>
      <c r="O1" s="13"/>
      <c r="P1" s="49"/>
      <c r="Q1" s="39"/>
    </row>
    <row r="2" spans="1:17" ht="45" customHeight="1" x14ac:dyDescent="0.25">
      <c r="A2" s="23" t="s">
        <v>11</v>
      </c>
      <c r="B2" s="23" t="s">
        <v>31</v>
      </c>
      <c r="C2" s="23" t="s">
        <v>51</v>
      </c>
      <c r="D2" s="23" t="s">
        <v>33</v>
      </c>
      <c r="E2" s="23" t="s">
        <v>32</v>
      </c>
      <c r="F2" s="22" t="s">
        <v>35</v>
      </c>
      <c r="G2" s="22" t="s">
        <v>36</v>
      </c>
      <c r="H2" s="22" t="s">
        <v>52</v>
      </c>
      <c r="N2" s="39"/>
      <c r="O2" s="50"/>
      <c r="P2" s="51"/>
      <c r="Q2" s="39"/>
    </row>
    <row r="3" spans="1:17" ht="45" customHeight="1" x14ac:dyDescent="0.25">
      <c r="A3" s="10">
        <v>1</v>
      </c>
      <c r="B3" s="10" t="s">
        <v>89</v>
      </c>
      <c r="C3" s="11" t="s">
        <v>69</v>
      </c>
      <c r="D3" s="45">
        <v>18000</v>
      </c>
      <c r="E3" s="46" t="s">
        <v>86</v>
      </c>
      <c r="F3" s="43" t="s">
        <v>87</v>
      </c>
      <c r="G3" s="43" t="s">
        <v>88</v>
      </c>
      <c r="H3" s="43">
        <v>200</v>
      </c>
      <c r="N3" s="39"/>
      <c r="O3" s="52"/>
      <c r="P3" s="53"/>
      <c r="Q3" s="39"/>
    </row>
    <row r="4" spans="1:17" ht="45" customHeight="1" x14ac:dyDescent="0.25">
      <c r="A4" s="10">
        <v>2</v>
      </c>
      <c r="B4" s="10" t="s">
        <v>24</v>
      </c>
      <c r="C4" s="3" t="s">
        <v>66</v>
      </c>
      <c r="D4" s="18">
        <v>90</v>
      </c>
      <c r="E4" s="46" t="s">
        <v>86</v>
      </c>
      <c r="F4" s="43" t="s">
        <v>87</v>
      </c>
      <c r="G4" s="43" t="s">
        <v>88</v>
      </c>
      <c r="H4" s="10">
        <v>1</v>
      </c>
      <c r="N4" s="39"/>
      <c r="O4" s="52"/>
      <c r="P4" s="53"/>
      <c r="Q4" s="39"/>
    </row>
    <row r="5" spans="1:17" ht="45" customHeight="1" x14ac:dyDescent="0.25">
      <c r="A5" s="42">
        <v>3</v>
      </c>
      <c r="B5" s="8" t="s">
        <v>7</v>
      </c>
      <c r="C5" s="3" t="s">
        <v>92</v>
      </c>
      <c r="D5" s="18">
        <v>18000</v>
      </c>
      <c r="E5" s="46" t="s">
        <v>86</v>
      </c>
      <c r="F5" s="43" t="s">
        <v>87</v>
      </c>
      <c r="G5" s="43" t="s">
        <v>88</v>
      </c>
      <c r="H5" s="10">
        <v>200</v>
      </c>
      <c r="N5" s="39"/>
      <c r="O5" s="61"/>
      <c r="P5" s="62"/>
      <c r="Q5" s="39"/>
    </row>
    <row r="6" spans="1:17" ht="45" customHeight="1" x14ac:dyDescent="0.25">
      <c r="A6" s="42">
        <v>4</v>
      </c>
      <c r="B6" s="8" t="s">
        <v>5</v>
      </c>
      <c r="C6" s="3" t="s">
        <v>83</v>
      </c>
      <c r="D6" s="18">
        <v>1000</v>
      </c>
      <c r="E6" s="46" t="s">
        <v>86</v>
      </c>
      <c r="F6" s="43" t="s">
        <v>87</v>
      </c>
      <c r="G6" s="43" t="s">
        <v>88</v>
      </c>
      <c r="H6" s="10">
        <v>10</v>
      </c>
      <c r="N6" s="39"/>
      <c r="O6" s="52"/>
      <c r="P6" s="53"/>
      <c r="Q6" s="39"/>
    </row>
    <row r="7" spans="1:17" ht="45" customHeight="1" x14ac:dyDescent="0.25">
      <c r="A7" s="42">
        <v>5</v>
      </c>
      <c r="B7" s="8" t="s">
        <v>1</v>
      </c>
      <c r="C7" s="3" t="s">
        <v>65</v>
      </c>
      <c r="D7" s="18">
        <v>16000</v>
      </c>
      <c r="E7" s="46" t="s">
        <v>86</v>
      </c>
      <c r="F7" s="43" t="s">
        <v>87</v>
      </c>
      <c r="G7" s="43" t="s">
        <v>88</v>
      </c>
      <c r="H7" s="10">
        <v>200</v>
      </c>
      <c r="N7" s="39"/>
      <c r="O7" s="52"/>
      <c r="P7" s="53"/>
      <c r="Q7" s="39"/>
    </row>
    <row r="8" spans="1:17" ht="45" customHeight="1" x14ac:dyDescent="0.25">
      <c r="A8" s="42">
        <v>6</v>
      </c>
      <c r="B8" s="8" t="s">
        <v>6</v>
      </c>
      <c r="C8" s="3" t="s">
        <v>70</v>
      </c>
      <c r="D8" s="18">
        <v>1000</v>
      </c>
      <c r="E8" s="46" t="s">
        <v>86</v>
      </c>
      <c r="F8" s="43" t="s">
        <v>87</v>
      </c>
      <c r="G8" s="43" t="s">
        <v>88</v>
      </c>
      <c r="H8" s="10">
        <v>10</v>
      </c>
      <c r="N8" s="39"/>
      <c r="O8" s="52"/>
      <c r="P8" s="53"/>
      <c r="Q8" s="39"/>
    </row>
    <row r="9" spans="1:17" ht="45" customHeight="1" x14ac:dyDescent="0.25">
      <c r="A9" s="42">
        <v>7</v>
      </c>
      <c r="B9" s="8" t="s">
        <v>16</v>
      </c>
      <c r="C9" s="3" t="s">
        <v>93</v>
      </c>
      <c r="D9" s="18">
        <v>18000</v>
      </c>
      <c r="E9" s="46" t="s">
        <v>86</v>
      </c>
      <c r="F9" s="43" t="s">
        <v>87</v>
      </c>
      <c r="G9" s="43" t="s">
        <v>88</v>
      </c>
      <c r="H9" s="10">
        <v>200</v>
      </c>
      <c r="N9" s="39"/>
      <c r="O9" s="52"/>
      <c r="P9" s="53"/>
      <c r="Q9" s="39"/>
    </row>
    <row r="10" spans="1:17" ht="45" customHeight="1" x14ac:dyDescent="0.25">
      <c r="A10" s="42">
        <v>8</v>
      </c>
      <c r="B10" s="8" t="s">
        <v>90</v>
      </c>
      <c r="C10" s="3" t="s">
        <v>94</v>
      </c>
      <c r="D10" s="18">
        <v>16000</v>
      </c>
      <c r="E10" s="46" t="s">
        <v>86</v>
      </c>
      <c r="F10" s="43" t="s">
        <v>87</v>
      </c>
      <c r="G10" s="43" t="s">
        <v>88</v>
      </c>
      <c r="H10" s="10">
        <v>200</v>
      </c>
      <c r="N10" s="39"/>
      <c r="O10" s="52"/>
      <c r="P10" s="53"/>
      <c r="Q10" s="39"/>
    </row>
    <row r="11" spans="1:17" ht="45" customHeight="1" x14ac:dyDescent="0.25">
      <c r="A11" s="42">
        <v>9</v>
      </c>
      <c r="B11" s="8" t="s">
        <v>26</v>
      </c>
      <c r="C11" s="3" t="s">
        <v>65</v>
      </c>
      <c r="D11" s="18">
        <v>800</v>
      </c>
      <c r="E11" s="46" t="s">
        <v>86</v>
      </c>
      <c r="F11" s="43" t="s">
        <v>87</v>
      </c>
      <c r="G11" s="43" t="s">
        <v>88</v>
      </c>
      <c r="H11" s="10">
        <v>10</v>
      </c>
      <c r="N11" s="39"/>
      <c r="O11" s="52"/>
      <c r="P11" s="53"/>
      <c r="Q11" s="39"/>
    </row>
    <row r="12" spans="1:17" ht="45" customHeight="1" x14ac:dyDescent="0.25">
      <c r="A12" s="42">
        <v>10</v>
      </c>
      <c r="B12" s="8" t="s">
        <v>76</v>
      </c>
      <c r="C12" s="3" t="s">
        <v>95</v>
      </c>
      <c r="D12" s="18">
        <v>18000</v>
      </c>
      <c r="E12" s="46" t="s">
        <v>86</v>
      </c>
      <c r="F12" s="43" t="s">
        <v>87</v>
      </c>
      <c r="G12" s="43" t="s">
        <v>88</v>
      </c>
      <c r="H12" s="10">
        <v>200</v>
      </c>
      <c r="N12" s="39"/>
      <c r="O12" s="54"/>
      <c r="P12" s="55"/>
      <c r="Q12" s="39"/>
    </row>
    <row r="13" spans="1:17" ht="45" customHeight="1" x14ac:dyDescent="0.25">
      <c r="A13" s="42">
        <v>11</v>
      </c>
      <c r="B13" s="8" t="s">
        <v>53</v>
      </c>
      <c r="C13" s="3" t="s">
        <v>54</v>
      </c>
      <c r="D13" s="18">
        <v>34200</v>
      </c>
      <c r="E13" s="46" t="s">
        <v>86</v>
      </c>
      <c r="F13" s="43" t="s">
        <v>87</v>
      </c>
      <c r="G13" s="43" t="s">
        <v>88</v>
      </c>
      <c r="H13" s="10">
        <v>380</v>
      </c>
      <c r="N13" s="39"/>
      <c r="O13" s="52"/>
      <c r="P13" s="53"/>
      <c r="Q13" s="39"/>
    </row>
    <row r="14" spans="1:17" ht="45" customHeight="1" x14ac:dyDescent="0.25">
      <c r="A14" s="42">
        <v>12</v>
      </c>
      <c r="B14" s="8" t="s">
        <v>2</v>
      </c>
      <c r="C14" s="3" t="s">
        <v>96</v>
      </c>
      <c r="D14" s="18">
        <v>18000</v>
      </c>
      <c r="E14" s="46" t="s">
        <v>86</v>
      </c>
      <c r="F14" s="43" t="s">
        <v>87</v>
      </c>
      <c r="G14" s="43" t="s">
        <v>88</v>
      </c>
      <c r="H14" s="10">
        <v>200</v>
      </c>
      <c r="N14" s="39"/>
      <c r="O14" s="52"/>
      <c r="P14" s="53"/>
      <c r="Q14" s="39"/>
    </row>
    <row r="15" spans="1:17" ht="45" customHeight="1" x14ac:dyDescent="0.25">
      <c r="A15" s="42">
        <v>13</v>
      </c>
      <c r="B15" s="8" t="s">
        <v>74</v>
      </c>
      <c r="C15" s="3" t="s">
        <v>97</v>
      </c>
      <c r="D15" s="18">
        <v>18000</v>
      </c>
      <c r="E15" s="46" t="s">
        <v>86</v>
      </c>
      <c r="F15" s="43" t="s">
        <v>87</v>
      </c>
      <c r="G15" s="43" t="s">
        <v>88</v>
      </c>
      <c r="H15" s="10">
        <v>200</v>
      </c>
      <c r="N15" s="39"/>
      <c r="O15" s="56"/>
      <c r="P15" s="57"/>
      <c r="Q15" s="39"/>
    </row>
    <row r="16" spans="1:17" ht="45" customHeight="1" x14ac:dyDescent="0.25">
      <c r="A16" s="10">
        <v>14</v>
      </c>
      <c r="B16" s="8" t="s">
        <v>91</v>
      </c>
      <c r="C16" s="11" t="s">
        <v>98</v>
      </c>
      <c r="D16" s="18">
        <v>1000</v>
      </c>
      <c r="E16" s="46" t="s">
        <v>86</v>
      </c>
      <c r="F16" s="43" t="s">
        <v>87</v>
      </c>
      <c r="G16" s="43" t="s">
        <v>88</v>
      </c>
      <c r="H16" s="10">
        <v>10</v>
      </c>
      <c r="N16" s="39"/>
      <c r="O16" s="56"/>
      <c r="P16" s="57"/>
      <c r="Q16" s="39"/>
    </row>
    <row r="17" spans="1:17" ht="45" customHeight="1" x14ac:dyDescent="0.25">
      <c r="A17" s="13"/>
      <c r="B17" s="32"/>
      <c r="C17" s="28"/>
      <c r="D17" s="40">
        <f>SUM(D3:D16)</f>
        <v>178090</v>
      </c>
      <c r="E17" s="30"/>
      <c r="F17" s="13"/>
      <c r="G17" s="13"/>
      <c r="H17" s="13">
        <f>SUM(H3:H16)</f>
        <v>2021</v>
      </c>
      <c r="N17" s="39"/>
      <c r="O17" s="56"/>
      <c r="P17" s="57"/>
      <c r="Q17" s="39"/>
    </row>
    <row r="18" spans="1:17" x14ac:dyDescent="0.25">
      <c r="N18" s="39"/>
      <c r="O18" s="58"/>
      <c r="P18" s="58"/>
      <c r="Q18" s="39"/>
    </row>
    <row r="19" spans="1:17" x14ac:dyDescent="0.25">
      <c r="N19" s="39"/>
      <c r="O19" s="58"/>
      <c r="P19" s="58"/>
      <c r="Q19" s="39"/>
    </row>
    <row r="20" spans="1:17" x14ac:dyDescent="0.25">
      <c r="A20" s="77"/>
      <c r="B20" s="77"/>
      <c r="C20" s="77"/>
      <c r="D20" s="77"/>
      <c r="E20" s="77"/>
      <c r="F20" s="77"/>
      <c r="G20" s="77"/>
      <c r="H20" s="77"/>
      <c r="I20" s="70"/>
      <c r="J20" s="77"/>
      <c r="K20" s="77"/>
      <c r="N20" s="39"/>
      <c r="O20" s="59"/>
      <c r="P20" s="58"/>
      <c r="Q20" s="39"/>
    </row>
    <row r="21" spans="1:17" x14ac:dyDescent="0.25">
      <c r="A21" s="77"/>
      <c r="B21" s="77"/>
      <c r="C21" s="77"/>
      <c r="D21" s="77"/>
      <c r="E21" s="77"/>
      <c r="F21" s="77"/>
      <c r="G21" s="77"/>
      <c r="H21" s="77"/>
      <c r="I21" s="70"/>
      <c r="J21" s="77"/>
      <c r="K21" s="77"/>
      <c r="N21" s="39"/>
      <c r="O21" s="58"/>
      <c r="P21" s="58"/>
      <c r="Q21" s="39"/>
    </row>
    <row r="22" spans="1:17" x14ac:dyDescent="0.25">
      <c r="A22" s="77"/>
      <c r="B22" s="73"/>
      <c r="C22" s="74"/>
      <c r="D22" s="75"/>
      <c r="E22" s="76"/>
      <c r="F22" s="70"/>
      <c r="G22" s="70"/>
      <c r="H22" s="70"/>
      <c r="I22" s="70"/>
      <c r="J22" s="77"/>
      <c r="K22" s="77"/>
      <c r="N22" s="39"/>
      <c r="O22" s="54"/>
      <c r="P22" s="55"/>
      <c r="Q22" s="39"/>
    </row>
    <row r="23" spans="1:17" x14ac:dyDescent="0.25">
      <c r="A23" s="77"/>
      <c r="B23" s="77"/>
      <c r="C23" s="77"/>
      <c r="D23" s="77"/>
      <c r="E23" s="77"/>
      <c r="F23" s="77"/>
      <c r="G23" s="77"/>
      <c r="H23" s="77"/>
      <c r="I23" s="70"/>
      <c r="J23" s="77"/>
      <c r="K23" s="77"/>
      <c r="N23" s="39"/>
      <c r="O23" s="56"/>
      <c r="P23" s="57"/>
      <c r="Q23" s="39"/>
    </row>
    <row r="24" spans="1:17" x14ac:dyDescent="0.25">
      <c r="N24" s="39"/>
      <c r="O24" s="52"/>
      <c r="P24" s="53"/>
      <c r="Q24" s="39"/>
    </row>
    <row r="25" spans="1:17" x14ac:dyDescent="0.25">
      <c r="N25" s="39"/>
      <c r="O25" s="56"/>
      <c r="P25" s="57"/>
      <c r="Q25" s="39"/>
    </row>
    <row r="26" spans="1:17" x14ac:dyDescent="0.25">
      <c r="N26" s="39"/>
      <c r="O26" s="52"/>
      <c r="P26" s="53"/>
      <c r="Q26" s="39"/>
    </row>
    <row r="27" spans="1:17" x14ac:dyDescent="0.25">
      <c r="N27" s="39"/>
      <c r="O27" s="56"/>
      <c r="P27" s="57"/>
      <c r="Q27" s="39"/>
    </row>
    <row r="28" spans="1:17" x14ac:dyDescent="0.25">
      <c r="N28" s="39"/>
      <c r="O28" s="52"/>
      <c r="P28" s="53"/>
      <c r="Q28" s="39"/>
    </row>
    <row r="29" spans="1:17" x14ac:dyDescent="0.25">
      <c r="N29" s="39"/>
      <c r="O29" s="52"/>
      <c r="P29" s="53"/>
      <c r="Q29" s="39"/>
    </row>
    <row r="30" spans="1:17" x14ac:dyDescent="0.25">
      <c r="N30" s="39"/>
      <c r="O30" s="52"/>
      <c r="P30" s="53"/>
      <c r="Q30" s="39"/>
    </row>
    <row r="31" spans="1:17" x14ac:dyDescent="0.25">
      <c r="N31" s="39"/>
      <c r="O31" s="56"/>
      <c r="P31" s="57"/>
      <c r="Q31" s="39"/>
    </row>
    <row r="32" spans="1:17" ht="18.75" x14ac:dyDescent="0.25">
      <c r="N32" s="39"/>
      <c r="O32" s="49"/>
      <c r="P32" s="60"/>
      <c r="Q32" s="39"/>
    </row>
    <row r="33" spans="14:17" x14ac:dyDescent="0.25">
      <c r="N33" s="39"/>
      <c r="O33" s="39"/>
      <c r="P33" s="39"/>
      <c r="Q33" s="39"/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17 C22 C4:C5 C6:C15">
      <formula1>1</formula1>
      <formula2>300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4" workbookViewId="0">
      <selection activeCell="C26" sqref="C26"/>
    </sheetView>
  </sheetViews>
  <sheetFormatPr defaultRowHeight="15" x14ac:dyDescent="0.25"/>
  <cols>
    <col min="1" max="1" width="7.85546875" style="9" customWidth="1"/>
    <col min="2" max="2" width="35" style="9" customWidth="1"/>
    <col min="3" max="3" width="34.140625" style="69" customWidth="1"/>
    <col min="4" max="4" width="18" style="64" customWidth="1"/>
    <col min="5" max="5" width="17.5703125" customWidth="1"/>
    <col min="6" max="6" width="15.7109375" customWidth="1"/>
    <col min="7" max="7" width="15.42578125" customWidth="1"/>
    <col min="8" max="8" width="18.7109375" style="9" customWidth="1"/>
    <col min="9" max="9" width="9.140625" style="9"/>
  </cols>
  <sheetData>
    <row r="1" spans="1:8" ht="49.5" customHeight="1" x14ac:dyDescent="0.4">
      <c r="A1" s="78" t="s">
        <v>105</v>
      </c>
      <c r="B1" s="78"/>
      <c r="C1" s="78"/>
      <c r="D1" s="78"/>
      <c r="E1" s="78"/>
      <c r="F1" s="78"/>
      <c r="G1" s="78"/>
      <c r="H1" s="78"/>
    </row>
    <row r="2" spans="1:8" ht="60" x14ac:dyDescent="0.25">
      <c r="A2" s="23" t="s">
        <v>11</v>
      </c>
      <c r="B2" s="23" t="s">
        <v>31</v>
      </c>
      <c r="C2" s="22" t="s">
        <v>51</v>
      </c>
      <c r="D2" s="20" t="s">
        <v>33</v>
      </c>
      <c r="E2" s="23" t="s">
        <v>32</v>
      </c>
      <c r="F2" s="22" t="s">
        <v>35</v>
      </c>
      <c r="G2" s="22" t="s">
        <v>36</v>
      </c>
      <c r="H2" s="22" t="s">
        <v>52</v>
      </c>
    </row>
    <row r="3" spans="1:8" ht="30" customHeight="1" x14ac:dyDescent="0.25">
      <c r="A3" s="10">
        <v>1</v>
      </c>
      <c r="B3" s="16" t="s">
        <v>2</v>
      </c>
      <c r="C3" s="67" t="s">
        <v>115</v>
      </c>
      <c r="D3" s="12">
        <v>9180</v>
      </c>
      <c r="E3" s="19" t="s">
        <v>111</v>
      </c>
      <c r="F3" s="10" t="s">
        <v>113</v>
      </c>
      <c r="G3" s="10" t="s">
        <v>114</v>
      </c>
      <c r="H3" s="10">
        <v>200</v>
      </c>
    </row>
    <row r="4" spans="1:8" ht="30" customHeight="1" x14ac:dyDescent="0.25">
      <c r="A4" s="10">
        <v>2</v>
      </c>
      <c r="B4" s="16" t="s">
        <v>25</v>
      </c>
      <c r="C4" s="68" t="s">
        <v>116</v>
      </c>
      <c r="D4" s="12">
        <v>9180</v>
      </c>
      <c r="E4" s="19" t="s">
        <v>111</v>
      </c>
      <c r="F4" s="10" t="s">
        <v>113</v>
      </c>
      <c r="G4" s="10" t="s">
        <v>114</v>
      </c>
      <c r="H4" s="10">
        <v>200</v>
      </c>
    </row>
    <row r="5" spans="1:8" ht="30" customHeight="1" x14ac:dyDescent="0.25">
      <c r="A5" s="10">
        <v>3</v>
      </c>
      <c r="B5" s="16" t="s">
        <v>6</v>
      </c>
      <c r="C5" s="67" t="s">
        <v>117</v>
      </c>
      <c r="D5" s="12">
        <v>510</v>
      </c>
      <c r="E5" s="19" t="s">
        <v>111</v>
      </c>
      <c r="F5" s="10" t="s">
        <v>113</v>
      </c>
      <c r="G5" s="10" t="s">
        <v>114</v>
      </c>
      <c r="H5" s="10">
        <v>10</v>
      </c>
    </row>
    <row r="6" spans="1:8" ht="30" customHeight="1" x14ac:dyDescent="0.25">
      <c r="A6" s="10">
        <v>4</v>
      </c>
      <c r="B6" s="16" t="s">
        <v>67</v>
      </c>
      <c r="C6" s="67" t="s">
        <v>118</v>
      </c>
      <c r="D6" s="12">
        <v>9180</v>
      </c>
      <c r="E6" s="19" t="s">
        <v>111</v>
      </c>
      <c r="F6" s="10" t="s">
        <v>113</v>
      </c>
      <c r="G6" s="10" t="s">
        <v>114</v>
      </c>
      <c r="H6" s="10">
        <v>200</v>
      </c>
    </row>
    <row r="7" spans="1:8" ht="30" customHeight="1" x14ac:dyDescent="0.25">
      <c r="A7" s="10">
        <v>5</v>
      </c>
      <c r="B7" s="16" t="s">
        <v>16</v>
      </c>
      <c r="C7" s="67" t="s">
        <v>119</v>
      </c>
      <c r="D7" s="12">
        <v>9180</v>
      </c>
      <c r="E7" s="19" t="s">
        <v>111</v>
      </c>
      <c r="F7" s="10" t="s">
        <v>113</v>
      </c>
      <c r="G7" s="10" t="s">
        <v>114</v>
      </c>
      <c r="H7" s="10">
        <v>200</v>
      </c>
    </row>
    <row r="8" spans="1:8" ht="30" customHeight="1" x14ac:dyDescent="0.25">
      <c r="A8" s="10">
        <v>6</v>
      </c>
      <c r="B8" s="16" t="s">
        <v>58</v>
      </c>
      <c r="C8" s="67" t="s">
        <v>120</v>
      </c>
      <c r="D8" s="12">
        <v>510</v>
      </c>
      <c r="E8" s="19" t="s">
        <v>111</v>
      </c>
      <c r="F8" s="10" t="s">
        <v>113</v>
      </c>
      <c r="G8" s="10" t="s">
        <v>114</v>
      </c>
      <c r="H8" s="10">
        <v>10</v>
      </c>
    </row>
    <row r="9" spans="1:8" ht="30" customHeight="1" x14ac:dyDescent="0.25">
      <c r="A9" s="10">
        <v>7</v>
      </c>
      <c r="B9" s="16" t="s">
        <v>107</v>
      </c>
      <c r="C9" s="67" t="s">
        <v>121</v>
      </c>
      <c r="D9" s="12">
        <v>9180</v>
      </c>
      <c r="E9" s="19" t="s">
        <v>111</v>
      </c>
      <c r="F9" s="10" t="s">
        <v>113</v>
      </c>
      <c r="G9" s="10" t="s">
        <v>114</v>
      </c>
      <c r="H9" s="10">
        <v>200</v>
      </c>
    </row>
    <row r="10" spans="1:8" ht="30" customHeight="1" x14ac:dyDescent="0.25">
      <c r="A10" s="10">
        <v>8</v>
      </c>
      <c r="B10" s="16" t="s">
        <v>26</v>
      </c>
      <c r="C10" s="67" t="s">
        <v>122</v>
      </c>
      <c r="D10" s="12">
        <v>408</v>
      </c>
      <c r="E10" s="19" t="s">
        <v>111</v>
      </c>
      <c r="F10" s="10" t="s">
        <v>113</v>
      </c>
      <c r="G10" s="10" t="s">
        <v>114</v>
      </c>
      <c r="H10" s="10">
        <v>10</v>
      </c>
    </row>
    <row r="11" spans="1:8" ht="30" customHeight="1" x14ac:dyDescent="0.25">
      <c r="A11" s="10">
        <v>9</v>
      </c>
      <c r="B11" s="16" t="s">
        <v>91</v>
      </c>
      <c r="C11" s="67" t="s">
        <v>123</v>
      </c>
      <c r="D11" s="12">
        <v>510</v>
      </c>
      <c r="E11" s="19" t="s">
        <v>111</v>
      </c>
      <c r="F11" s="10" t="s">
        <v>113</v>
      </c>
      <c r="G11" s="10" t="s">
        <v>114</v>
      </c>
      <c r="H11" s="10">
        <v>10</v>
      </c>
    </row>
    <row r="12" spans="1:8" ht="30" customHeight="1" x14ac:dyDescent="0.25">
      <c r="A12" s="10">
        <v>10</v>
      </c>
      <c r="B12" s="16" t="s">
        <v>76</v>
      </c>
      <c r="C12" s="67" t="s">
        <v>124</v>
      </c>
      <c r="D12" s="12">
        <v>9180</v>
      </c>
      <c r="E12" s="19" t="s">
        <v>111</v>
      </c>
      <c r="F12" s="10" t="s">
        <v>113</v>
      </c>
      <c r="G12" s="10" t="s">
        <v>114</v>
      </c>
      <c r="H12" s="10">
        <v>200</v>
      </c>
    </row>
    <row r="13" spans="1:8" ht="30" customHeight="1" x14ac:dyDescent="0.25">
      <c r="A13" s="10">
        <v>11</v>
      </c>
      <c r="B13" s="16" t="s">
        <v>5</v>
      </c>
      <c r="C13" s="67" t="s">
        <v>125</v>
      </c>
      <c r="D13" s="12">
        <v>510</v>
      </c>
      <c r="E13" s="19" t="s">
        <v>111</v>
      </c>
      <c r="F13" s="10" t="s">
        <v>113</v>
      </c>
      <c r="G13" s="10" t="s">
        <v>114</v>
      </c>
      <c r="H13" s="10">
        <v>10</v>
      </c>
    </row>
    <row r="14" spans="1:8" ht="30" customHeight="1" x14ac:dyDescent="0.25">
      <c r="A14" s="10">
        <v>12</v>
      </c>
      <c r="B14" s="16" t="s">
        <v>108</v>
      </c>
      <c r="C14" s="67" t="s">
        <v>126</v>
      </c>
      <c r="D14" s="12">
        <v>459</v>
      </c>
      <c r="E14" s="19" t="s">
        <v>111</v>
      </c>
      <c r="F14" s="10" t="s">
        <v>113</v>
      </c>
      <c r="G14" s="10" t="s">
        <v>114</v>
      </c>
      <c r="H14" s="10">
        <v>10</v>
      </c>
    </row>
    <row r="15" spans="1:8" ht="30" customHeight="1" x14ac:dyDescent="0.25">
      <c r="A15" s="10">
        <v>13</v>
      </c>
      <c r="B15" s="16" t="s">
        <v>53</v>
      </c>
      <c r="C15" s="67" t="s">
        <v>127</v>
      </c>
      <c r="D15" s="12">
        <v>17442</v>
      </c>
      <c r="E15" s="19" t="s">
        <v>111</v>
      </c>
      <c r="F15" s="10" t="s">
        <v>113</v>
      </c>
      <c r="G15" s="10" t="s">
        <v>114</v>
      </c>
      <c r="H15" s="10">
        <v>380</v>
      </c>
    </row>
    <row r="16" spans="1:8" ht="30" customHeight="1" x14ac:dyDescent="0.25">
      <c r="A16" s="10">
        <v>14</v>
      </c>
      <c r="B16" s="16" t="s">
        <v>109</v>
      </c>
      <c r="C16" s="67" t="s">
        <v>128</v>
      </c>
      <c r="D16" s="12">
        <v>8262</v>
      </c>
      <c r="E16" s="19" t="s">
        <v>111</v>
      </c>
      <c r="F16" s="10" t="s">
        <v>113</v>
      </c>
      <c r="G16" s="10" t="s">
        <v>114</v>
      </c>
      <c r="H16" s="10">
        <v>180</v>
      </c>
    </row>
    <row r="17" spans="1:8" ht="30" customHeight="1" x14ac:dyDescent="0.25">
      <c r="A17" s="10">
        <v>15</v>
      </c>
      <c r="B17" s="16" t="s">
        <v>7</v>
      </c>
      <c r="C17" s="67" t="s">
        <v>129</v>
      </c>
      <c r="D17" s="12">
        <v>9180</v>
      </c>
      <c r="E17" s="19" t="s">
        <v>111</v>
      </c>
      <c r="F17" s="10" t="s">
        <v>113</v>
      </c>
      <c r="G17" s="10" t="s">
        <v>114</v>
      </c>
      <c r="H17" s="10">
        <v>200</v>
      </c>
    </row>
    <row r="18" spans="1:8" ht="45.75" customHeight="1" x14ac:dyDescent="0.25">
      <c r="A18" s="10">
        <v>16</v>
      </c>
      <c r="B18" s="16" t="s">
        <v>110</v>
      </c>
      <c r="C18" s="67" t="s">
        <v>130</v>
      </c>
      <c r="D18" s="12">
        <v>8721</v>
      </c>
      <c r="E18" s="19" t="s">
        <v>111</v>
      </c>
      <c r="F18" s="10" t="s">
        <v>113</v>
      </c>
      <c r="G18" s="10" t="s">
        <v>114</v>
      </c>
      <c r="H18" s="10">
        <v>190</v>
      </c>
    </row>
    <row r="19" spans="1:8" ht="30" customHeight="1" x14ac:dyDescent="0.25">
      <c r="A19" s="10">
        <v>17</v>
      </c>
      <c r="B19" s="10" t="s">
        <v>112</v>
      </c>
      <c r="C19" s="67" t="s">
        <v>131</v>
      </c>
      <c r="D19" s="12">
        <v>510</v>
      </c>
      <c r="E19" s="19" t="s">
        <v>111</v>
      </c>
      <c r="F19" s="10" t="s">
        <v>113</v>
      </c>
      <c r="G19" s="10" t="s">
        <v>114</v>
      </c>
      <c r="H19" s="10">
        <v>10</v>
      </c>
    </row>
    <row r="20" spans="1:8" ht="21" x14ac:dyDescent="0.25">
      <c r="D20" s="65">
        <f>SUM(D3:D19)</f>
        <v>102102</v>
      </c>
      <c r="H20" s="66">
        <f>SUM(H3:H19)</f>
        <v>2220</v>
      </c>
    </row>
  </sheetData>
  <mergeCells count="1">
    <mergeCell ref="A1:H1"/>
  </mergeCells>
  <dataValidations count="1">
    <dataValidation type="textLength" allowBlank="1" showInputMessage="1" showErrorMessage="1" errorTitle="Input Error" error="You cannot enter Address more than 300 characters" sqref="C4">
      <formula1>1</formula1>
      <formula2>300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COMPLETE</vt:lpstr>
      <vt:lpstr>2016-17 (Interim)</vt:lpstr>
      <vt:lpstr>2017-18 (Interim)</vt:lpstr>
      <vt:lpstr>2018-19 (Interim)</vt:lpstr>
      <vt:lpstr>2019-20 (Final)</vt:lpstr>
      <vt:lpstr>2020-21 (Final)</vt:lpstr>
      <vt:lpstr>2021-22 (Final)</vt:lpstr>
      <vt:lpstr>COMPLETE!Print_Area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admin</cp:lastModifiedBy>
  <cp:lastPrinted>2022-10-28T09:03:58Z</cp:lastPrinted>
  <dcterms:created xsi:type="dcterms:W3CDTF">2016-11-17T08:55:08Z</dcterms:created>
  <dcterms:modified xsi:type="dcterms:W3CDTF">2023-04-27T12:20:46Z</dcterms:modified>
</cp:coreProperties>
</file>